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RTA ACREDITACION\"/>
    </mc:Choice>
  </mc:AlternateContent>
  <bookViews>
    <workbookView xWindow="0" yWindow="0" windowWidth="20490" windowHeight="7050"/>
  </bookViews>
  <sheets>
    <sheet name="Hoja3" sheetId="3" r:id="rId1"/>
    <sheet name="Hoja1" sheetId="1" r:id="rId2"/>
    <sheet name="Hoja2" sheetId="2" r:id="rId3"/>
  </sheets>
  <definedNames>
    <definedName name="_xlnm._FilterDatabase" localSheetId="1" hidden="1">Hoja1!$A$1:$I$21</definedName>
    <definedName name="_xlnm._FilterDatabase" localSheetId="0" hidden="1">Hoja3!$A$1:$F$19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F21" i="1"/>
  <c r="I19" i="1" l="1"/>
  <c r="I18" i="1"/>
  <c r="I17" i="1"/>
  <c r="I16" i="1"/>
  <c r="I15" i="1"/>
  <c r="I13" i="1"/>
  <c r="I12" i="1"/>
  <c r="I11" i="1"/>
  <c r="I10" i="1"/>
  <c r="I9" i="1"/>
  <c r="I8" i="1"/>
  <c r="I7" i="1"/>
  <c r="I6" i="1"/>
  <c r="I5" i="1"/>
  <c r="I4" i="1"/>
  <c r="I3" i="1"/>
  <c r="I2" i="1"/>
  <c r="I21" i="1" l="1"/>
</calcChain>
</file>

<file path=xl/sharedStrings.xml><?xml version="1.0" encoding="utf-8"?>
<sst xmlns="http://schemas.openxmlformats.org/spreadsheetml/2006/main" count="226" uniqueCount="71">
  <si>
    <t>Nombre del Proyecto</t>
  </si>
  <si>
    <t>Convocatoria</t>
  </si>
  <si>
    <t>Facultad</t>
  </si>
  <si>
    <t>Líder Proyecto</t>
  </si>
  <si>
    <t>Investigadores GIMBIO</t>
  </si>
  <si>
    <t>Valor financiado Universidad de Pamplona</t>
  </si>
  <si>
    <t>Valor financiación externa - Nacional</t>
  </si>
  <si>
    <t>Valor financiación externa - Internacional</t>
  </si>
  <si>
    <t>Valor total Proyecto</t>
  </si>
  <si>
    <t>Ocurrencia de Escherichia coli o157 en productos cárnicos crudos artesanales expendidos en Pamplona (Norte de Santander)</t>
  </si>
  <si>
    <t>Banco de Proyectos 2015</t>
  </si>
  <si>
    <t>Ciencias Básicas</t>
  </si>
  <si>
    <t>Fanny Herrera Arias</t>
  </si>
  <si>
    <t>Potencial de microalgas nativas para la producción biotecnológica de compuestos bioactivos de interés comercial.</t>
  </si>
  <si>
    <t>Martha Trinidad Arias Peñaranda (Recursos naturales)</t>
  </si>
  <si>
    <t xml:space="preserve">William Hernando Suarez Quintana
</t>
  </si>
  <si>
    <t>Diversidad de micorrizas arbusculares asociadas a plantas silvestres de mora (Rubus sp) de Pamplona</t>
  </si>
  <si>
    <t>Banco de proyectos 2017</t>
  </si>
  <si>
    <t>Francisco Rodríguez Rincón</t>
  </si>
  <si>
    <t xml:space="preserve">Francisco Rodríguez Rincón
</t>
  </si>
  <si>
    <t>Identificación molecular de la microbiota presente en la degradación de la hojarasca de Machaerium arboreum en el bosque seco tropical del corregimiento la Garita, los Patios - Norte de Santander.</t>
  </si>
  <si>
    <t>Jose Felix Ortiz Lemus</t>
  </si>
  <si>
    <t xml:space="preserve">Jose Felix Ortiz Lemus
Francisco Rodríguez Rincón
Ramón Ovidio García Rico
</t>
  </si>
  <si>
    <t xml:space="preserve">Estudio de la biodegradación de plásticos por aislados fúngicos </t>
  </si>
  <si>
    <t xml:space="preserve">Jose Felix Ortiz Lemus
Gabriel Edmundo Prieto
</t>
  </si>
  <si>
    <t>Producción de biodiesel a partir del cultivo de microalgas por medio de un fotobiorreactor</t>
  </si>
  <si>
    <t xml:space="preserve"> Ingenierías y Arquitectura</t>
  </si>
  <si>
    <t>Jacipt Alexander Ramón Valencia</t>
  </si>
  <si>
    <t xml:space="preserve">Ángela Maritza Cajiao Pedraza
</t>
  </si>
  <si>
    <t>Diseño e implementación de una plataforma de software, aplicada a la determinación de mircroorganismos en medios de cultivo selectivos</t>
  </si>
  <si>
    <t>Hernando José Velandia Villamizar</t>
  </si>
  <si>
    <t xml:space="preserve">
Ángela Maritza Cajiao Pedraza
</t>
  </si>
  <si>
    <t>Aislamiento de hongos productores de ocratoxina a en café  (Coffea arabica) producido en Toledo, Norte de Santander PR00-00-029 (GA160-CM-I-2014-2.1.2.2.1)</t>
  </si>
  <si>
    <t>Mujeres investigadoras</t>
  </si>
  <si>
    <t>Olga Liliana Rojas Contreras</t>
  </si>
  <si>
    <t>Evaluación citotóxica e inducción de la apoptosis por aflatoxinas, zearalenona y deoxinivalenol presentes en el arroz producido y comercializado en Norte de Santander, Colombia</t>
  </si>
  <si>
    <t>Nancy Jaimes Mendez</t>
  </si>
  <si>
    <t xml:space="preserve">Olga Liliana Rojas Contreras
</t>
  </si>
  <si>
    <t>Identificación molecular de los hongos presentes en el fruto del café (coffea arabica) cultivado en el departamento Norte de Santander, Colombia</t>
  </si>
  <si>
    <t xml:space="preserve">Olga Liliana Rojas Contreras
Ramón Ovidio García Rico
Ángela Maritza Cajiao Pedraza
</t>
  </si>
  <si>
    <t>Incidencia de aflatoxinas, zearalenona y deoxinivalenol en el arroz  cultivado  en las principales zonas arroceras  de Colombia</t>
  </si>
  <si>
    <t xml:space="preserve">Olga Liliana Rojas Contreras
Ramón Ovidio García Rico
Ángela M Cajiao Pedraza
</t>
  </si>
  <si>
    <t>Efecto apoptótico y/o necrótico de zearelanona en células humanas: evaluación de las proteínas reguladoras de la muerte celular</t>
  </si>
  <si>
    <t>Evaluación de la calidad del agua en acueductos de municipios de Norte de Santander (Toledo y Pamplona), a través de un muestreador estático acoplado a un sistema de percepción sensorial</t>
  </si>
  <si>
    <t>Cristhian Manuel Duran Acevedo</t>
  </si>
  <si>
    <t xml:space="preserve">Ramón Ovidio García Rico
</t>
  </si>
  <si>
    <t>Estudio del papel de un efector “downstream” de la ruta de trasducción de señales mediada por pga1, en la morfología y producción de feruloil esteradas en penicillium chrysogenum.</t>
  </si>
  <si>
    <t>Convocatoria 753 - 2016  COLCIENCIAS</t>
  </si>
  <si>
    <t>Ramón Ovidio García Rico</t>
  </si>
  <si>
    <t>Ramón Ovidio García Rico,  Debora Elizabet Hernandez.</t>
  </si>
  <si>
    <t>Análisis de la diversidad de actinobacterias cultivables presentes en nódulos radiculares de Lupinus sp. y exploración preliminar de su potencial biotecnológico.</t>
  </si>
  <si>
    <t xml:space="preserve">Ramón Ovidio García Rico, Jose Felix Ortiz
</t>
  </si>
  <si>
    <t>CUANTIFICACIÓN DE OCRATOXINA A POR LOS MÉTODOS DE ELISA Y HPLC EN ARROZ (Oryza sativa) TIPO PADDY Y COMERCIAL PRODUCIDO EN NORTE DE SANTANDER.</t>
  </si>
  <si>
    <t>Liliana Rojas Contreras</t>
  </si>
  <si>
    <t>Liliana Rojas Contreras, Angela Maritza Cajiao Pedraza, Enrique A Cabeza H.</t>
  </si>
  <si>
    <t>EVALUACIÓN DE LA APOPTOSIS POR OCRATOXINA A Y LAS PROTEÍNAS REGULADORAS DE LA MUERTE CELULAR.</t>
  </si>
  <si>
    <t>Evaluación in vitro e in situ del efecto fungicida de aceites esenciales en el control de hongos patógenos del cacao en el departamento de Norte de Santander</t>
  </si>
  <si>
    <t>Raquel Amanda Villamizar Gallardo</t>
  </si>
  <si>
    <t>NANOSOS</t>
  </si>
  <si>
    <t>18 meses</t>
  </si>
  <si>
    <t>$5.000.000
Promotora de Innovación en Biotecnología S.A.S</t>
  </si>
  <si>
    <t>Oscar Orlando Ortiz Rodríguez</t>
  </si>
  <si>
    <t>EVALUACIÓNDELEFECTO FUNGICIDADEACEITESESENCIALES
NANOENCAPSULADOS SOBRETHEOBROMACACAOLINFESTADOPOR 
MONIALISIS EN FINCAS DEL DEPARTAMENTO NORTE DE SANTANDER”</t>
  </si>
  <si>
    <t>convocatoria 2019</t>
  </si>
  <si>
    <t xml:space="preserve"> INGENIERÍAS </t>
  </si>
  <si>
    <t xml:space="preserve">RAQUEL AMANDA VILLAMIZAR GALLARDO </t>
  </si>
  <si>
    <t xml:space="preserve">CAROLINA PABON MORA </t>
  </si>
  <si>
    <t xml:space="preserve">OSCAR ORLANDO ORTÍZ RODRÍGUEZ  CAROLINA PABON MORA </t>
  </si>
  <si>
    <t>Banco de Proyectos 2017</t>
  </si>
  <si>
    <t>Banco de Proyectos 2017 Fase II</t>
  </si>
  <si>
    <t>Banco de Proyectos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</si>
</sst>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\ * #,##0.00_-;\-&quot;$&quot;\ * #,##0.00_-;_-&quot;$&quot;\ * &quot;-&quot;??_-;_-@_-"/>
    <numFmt numFmtId="164" formatCode="_(&quot;$&quot;\ * #,##0_);_(&quot;$&quot;\ * \(#,##0\);_(&quot;$&quot;\ * &quot;-&quot;??_);_(@_)"/>
    <numFmt numFmtId="165" formatCode="&quot;$&quot;#,##0"/>
    <numFmt numFmtId="166" formatCode="&quot;$&quot;\ #,##0_);[Red]\(&quot;$&quot;\ #,##0\)"/>
    <numFmt numFmtId="167" formatCode="[$$-240A]\ #,##0;\-[$$-240A]\ 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vertical="center"/>
    </xf>
    <xf numFmtId="44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/>
    <xf numFmtId="0" fontId="7" fillId="0" borderId="2" xfId="0" applyFont="1" applyBorder="1" applyAlignment="1"/>
    <xf numFmtId="0" fontId="7" fillId="0" borderId="0" xfId="0" applyFont="1" applyAlignment="1"/>
    <xf numFmtId="0" fontId="8" fillId="3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/>
    <xf numFmtId="164" fontId="7" fillId="0" borderId="0" xfId="1" applyNumberFormat="1" applyFont="1" applyAlignment="1"/>
    <xf numFmtId="166" fontId="7" fillId="0" borderId="0" xfId="0" applyNumberFormat="1" applyFont="1" applyAlignment="1"/>
    <xf numFmtId="44" fontId="7" fillId="0" borderId="0" xfId="1" applyFont="1" applyAlignment="1"/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44" fontId="6" fillId="0" borderId="3" xfId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/>
  </sheetViews>
  <sheetFormatPr baseColWidth="10" defaultRowHeight="15" x14ac:dyDescent="0.25"/>
  <cols>
    <col min="1" max="1" width="32.140625" customWidth="1"/>
    <col min="2" max="2" width="25.140625" customWidth="1"/>
    <col min="3" max="3" width="20.85546875" customWidth="1"/>
    <col min="4" max="4" width="17.28515625" customWidth="1"/>
    <col min="5" max="5" width="18.7109375" customWidth="1"/>
    <col min="6" max="6" width="16.140625" customWidth="1"/>
  </cols>
  <sheetData>
    <row r="1" spans="1:6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8</v>
      </c>
    </row>
    <row r="2" spans="1:6" ht="51" x14ac:dyDescent="0.25">
      <c r="A2" s="21" t="s">
        <v>9</v>
      </c>
      <c r="B2" s="21" t="s">
        <v>10</v>
      </c>
      <c r="C2" s="21" t="s">
        <v>11</v>
      </c>
      <c r="D2" s="21" t="s">
        <v>12</v>
      </c>
      <c r="E2" s="21" t="s">
        <v>12</v>
      </c>
      <c r="F2" s="24">
        <v>65109080</v>
      </c>
    </row>
    <row r="3" spans="1:6" ht="51" x14ac:dyDescent="0.25">
      <c r="A3" s="21" t="s">
        <v>13</v>
      </c>
      <c r="B3" s="21" t="s">
        <v>10</v>
      </c>
      <c r="C3" s="21" t="s">
        <v>11</v>
      </c>
      <c r="D3" s="21" t="s">
        <v>14</v>
      </c>
      <c r="E3" s="21" t="s">
        <v>15</v>
      </c>
      <c r="F3" s="24">
        <v>90150480</v>
      </c>
    </row>
    <row r="4" spans="1:6" ht="89.25" x14ac:dyDescent="0.25">
      <c r="A4" s="21" t="s">
        <v>20</v>
      </c>
      <c r="B4" s="21" t="s">
        <v>10</v>
      </c>
      <c r="C4" s="21" t="s">
        <v>11</v>
      </c>
      <c r="D4" s="21" t="s">
        <v>21</v>
      </c>
      <c r="E4" s="21" t="s">
        <v>22</v>
      </c>
      <c r="F4" s="24">
        <v>136474881</v>
      </c>
    </row>
    <row r="5" spans="1:6" ht="38.25" x14ac:dyDescent="0.25">
      <c r="A5" s="21" t="s">
        <v>25</v>
      </c>
      <c r="B5" s="21" t="s">
        <v>10</v>
      </c>
      <c r="C5" s="21" t="s">
        <v>26</v>
      </c>
      <c r="D5" s="21" t="s">
        <v>27</v>
      </c>
      <c r="E5" s="21" t="s">
        <v>28</v>
      </c>
      <c r="F5" s="24">
        <v>10000000</v>
      </c>
    </row>
    <row r="6" spans="1:6" ht="63.75" x14ac:dyDescent="0.25">
      <c r="A6" s="21" t="s">
        <v>29</v>
      </c>
      <c r="B6" s="21" t="s">
        <v>10</v>
      </c>
      <c r="C6" s="21" t="s">
        <v>26</v>
      </c>
      <c r="D6" s="21" t="s">
        <v>30</v>
      </c>
      <c r="E6" s="21" t="s">
        <v>31</v>
      </c>
      <c r="F6" s="24">
        <v>29622967</v>
      </c>
    </row>
    <row r="7" spans="1:6" ht="76.5" x14ac:dyDescent="0.25">
      <c r="A7" s="21" t="s">
        <v>35</v>
      </c>
      <c r="B7" s="21" t="s">
        <v>10</v>
      </c>
      <c r="C7" s="21" t="s">
        <v>11</v>
      </c>
      <c r="D7" s="21" t="s">
        <v>36</v>
      </c>
      <c r="E7" s="21" t="s">
        <v>37</v>
      </c>
      <c r="F7" s="24">
        <v>134718107</v>
      </c>
    </row>
    <row r="8" spans="1:6" ht="89.25" x14ac:dyDescent="0.25">
      <c r="A8" s="21" t="s">
        <v>38</v>
      </c>
      <c r="B8" s="21" t="s">
        <v>10</v>
      </c>
      <c r="C8" s="21" t="s">
        <v>11</v>
      </c>
      <c r="D8" s="21" t="s">
        <v>34</v>
      </c>
      <c r="E8" s="21" t="s">
        <v>39</v>
      </c>
      <c r="F8" s="24">
        <v>43858950</v>
      </c>
    </row>
    <row r="9" spans="1:6" ht="63.75" x14ac:dyDescent="0.25">
      <c r="A9" s="21" t="s">
        <v>32</v>
      </c>
      <c r="B9" s="21" t="s">
        <v>33</v>
      </c>
      <c r="C9" s="21" t="s">
        <v>11</v>
      </c>
      <c r="D9" s="21" t="s">
        <v>34</v>
      </c>
      <c r="E9" s="21" t="s">
        <v>34</v>
      </c>
      <c r="F9" s="24">
        <v>16132000</v>
      </c>
    </row>
    <row r="10" spans="1:6" ht="51" x14ac:dyDescent="0.25">
      <c r="A10" s="21" t="s">
        <v>16</v>
      </c>
      <c r="B10" s="21" t="s">
        <v>68</v>
      </c>
      <c r="C10" s="21" t="s">
        <v>11</v>
      </c>
      <c r="D10" s="21" t="s">
        <v>18</v>
      </c>
      <c r="E10" s="21" t="s">
        <v>19</v>
      </c>
      <c r="F10" s="24">
        <v>98009900</v>
      </c>
    </row>
    <row r="11" spans="1:6" ht="63.75" x14ac:dyDescent="0.25">
      <c r="A11" s="21" t="s">
        <v>23</v>
      </c>
      <c r="B11" s="21" t="s">
        <v>68</v>
      </c>
      <c r="C11" s="21" t="s">
        <v>11</v>
      </c>
      <c r="D11" s="21" t="s">
        <v>21</v>
      </c>
      <c r="E11" s="21" t="s">
        <v>24</v>
      </c>
      <c r="F11" s="24">
        <v>173166902</v>
      </c>
    </row>
    <row r="12" spans="1:6" ht="89.25" x14ac:dyDescent="0.25">
      <c r="A12" s="21" t="s">
        <v>40</v>
      </c>
      <c r="B12" s="21" t="s">
        <v>68</v>
      </c>
      <c r="C12" s="21" t="s">
        <v>11</v>
      </c>
      <c r="D12" s="21" t="s">
        <v>34</v>
      </c>
      <c r="E12" s="21" t="s">
        <v>41</v>
      </c>
      <c r="F12" s="24">
        <v>81200835</v>
      </c>
    </row>
    <row r="13" spans="1:6" ht="51" x14ac:dyDescent="0.25">
      <c r="A13" s="21" t="s">
        <v>42</v>
      </c>
      <c r="B13" s="21" t="s">
        <v>68</v>
      </c>
      <c r="C13" s="21" t="s">
        <v>11</v>
      </c>
      <c r="D13" s="21" t="s">
        <v>36</v>
      </c>
      <c r="E13" s="21" t="s">
        <v>37</v>
      </c>
      <c r="F13" s="24">
        <v>80026604</v>
      </c>
    </row>
    <row r="14" spans="1:6" ht="60" x14ac:dyDescent="0.25">
      <c r="A14" s="33" t="s">
        <v>56</v>
      </c>
      <c r="B14" s="21" t="s">
        <v>68</v>
      </c>
      <c r="C14" s="33" t="s">
        <v>11</v>
      </c>
      <c r="D14" s="33" t="s">
        <v>57</v>
      </c>
      <c r="E14" s="33" t="s">
        <v>61</v>
      </c>
      <c r="F14" s="37">
        <v>45475000</v>
      </c>
    </row>
    <row r="15" spans="1:6" ht="76.5" x14ac:dyDescent="0.25">
      <c r="A15" s="21" t="s">
        <v>43</v>
      </c>
      <c r="B15" s="21" t="s">
        <v>69</v>
      </c>
      <c r="C15" s="21" t="s">
        <v>26</v>
      </c>
      <c r="D15" s="21" t="s">
        <v>44</v>
      </c>
      <c r="E15" s="21" t="s">
        <v>45</v>
      </c>
      <c r="F15" s="24">
        <v>141351731</v>
      </c>
    </row>
    <row r="16" spans="1:6" ht="63.75" x14ac:dyDescent="0.25">
      <c r="A16" s="21" t="s">
        <v>50</v>
      </c>
      <c r="B16" s="21" t="s">
        <v>70</v>
      </c>
      <c r="C16" s="21" t="s">
        <v>11</v>
      </c>
      <c r="D16" s="21" t="s">
        <v>48</v>
      </c>
      <c r="E16" s="21" t="s">
        <v>51</v>
      </c>
      <c r="F16" s="42">
        <v>81346800</v>
      </c>
    </row>
    <row r="17" spans="1:6" ht="76.5" x14ac:dyDescent="0.25">
      <c r="A17" s="21" t="s">
        <v>52</v>
      </c>
      <c r="B17" s="21" t="s">
        <v>70</v>
      </c>
      <c r="C17" s="21" t="s">
        <v>11</v>
      </c>
      <c r="D17" s="21" t="s">
        <v>53</v>
      </c>
      <c r="E17" s="21" t="s">
        <v>54</v>
      </c>
      <c r="F17" s="23">
        <v>44774688</v>
      </c>
    </row>
    <row r="18" spans="1:6" ht="51" x14ac:dyDescent="0.25">
      <c r="A18" s="21" t="s">
        <v>55</v>
      </c>
      <c r="B18" s="21" t="s">
        <v>70</v>
      </c>
      <c r="C18" s="21" t="s">
        <v>11</v>
      </c>
      <c r="D18" s="21" t="s">
        <v>36</v>
      </c>
      <c r="E18" s="21" t="s">
        <v>53</v>
      </c>
      <c r="F18" s="23">
        <v>63628697</v>
      </c>
    </row>
    <row r="19" spans="1:6" ht="114.75" x14ac:dyDescent="0.25">
      <c r="A19" s="31" t="s">
        <v>62</v>
      </c>
      <c r="B19" s="21" t="s">
        <v>70</v>
      </c>
      <c r="C19" s="31" t="s">
        <v>64</v>
      </c>
      <c r="D19" s="31" t="s">
        <v>65</v>
      </c>
      <c r="E19" s="38" t="s">
        <v>67</v>
      </c>
      <c r="F19" s="32">
        <v>79975000</v>
      </c>
    </row>
  </sheetData>
  <autoFilter ref="A1:F1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18" workbookViewId="0">
      <selection activeCell="K16" sqref="K16"/>
    </sheetView>
  </sheetViews>
  <sheetFormatPr baseColWidth="10" defaultRowHeight="15" x14ac:dyDescent="0.25"/>
  <cols>
    <col min="1" max="1" width="28.5703125" customWidth="1"/>
    <col min="2" max="2" width="16.28515625" customWidth="1"/>
    <col min="6" max="6" width="17" hidden="1" customWidth="1"/>
    <col min="7" max="7" width="15" hidden="1" customWidth="1"/>
    <col min="8" max="8" width="15.42578125" hidden="1" customWidth="1"/>
    <col min="9" max="9" width="27.140625" customWidth="1"/>
  </cols>
  <sheetData>
    <row r="1" spans="1:9" ht="5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3" t="s">
        <v>8</v>
      </c>
    </row>
    <row r="2" spans="1:9" ht="63.75" x14ac:dyDescent="0.25">
      <c r="A2" s="21" t="s">
        <v>9</v>
      </c>
      <c r="B2" s="21" t="s">
        <v>10</v>
      </c>
      <c r="C2" s="21" t="s">
        <v>11</v>
      </c>
      <c r="D2" s="21" t="s">
        <v>12</v>
      </c>
      <c r="E2" s="21" t="s">
        <v>12</v>
      </c>
      <c r="F2" s="22">
        <v>48628080</v>
      </c>
      <c r="G2" s="23">
        <v>16481000</v>
      </c>
      <c r="H2" s="23"/>
      <c r="I2" s="24">
        <f>SUM(F2:H2)</f>
        <v>65109080</v>
      </c>
    </row>
    <row r="3" spans="1:9" ht="76.5" x14ac:dyDescent="0.25">
      <c r="A3" s="21" t="s">
        <v>13</v>
      </c>
      <c r="B3" s="21" t="s">
        <v>10</v>
      </c>
      <c r="C3" s="21" t="s">
        <v>11</v>
      </c>
      <c r="D3" s="21" t="s">
        <v>14</v>
      </c>
      <c r="E3" s="21" t="s">
        <v>15</v>
      </c>
      <c r="F3" s="24">
        <v>90150480</v>
      </c>
      <c r="G3" s="24"/>
      <c r="H3" s="21"/>
      <c r="I3" s="24">
        <f t="shared" ref="I3:I4" si="0">SUM(F3:H3)</f>
        <v>90150480</v>
      </c>
    </row>
    <row r="4" spans="1:9" ht="63.75" x14ac:dyDescent="0.25">
      <c r="A4" s="21" t="s">
        <v>16</v>
      </c>
      <c r="B4" s="21" t="s">
        <v>68</v>
      </c>
      <c r="C4" s="21" t="s">
        <v>11</v>
      </c>
      <c r="D4" s="21" t="s">
        <v>18</v>
      </c>
      <c r="E4" s="21" t="s">
        <v>19</v>
      </c>
      <c r="F4" s="25">
        <v>98009900</v>
      </c>
      <c r="G4" s="25"/>
      <c r="H4" s="25"/>
      <c r="I4" s="24">
        <f t="shared" si="0"/>
        <v>98009900</v>
      </c>
    </row>
    <row r="5" spans="1:9" ht="114.75" x14ac:dyDescent="0.25">
      <c r="A5" s="21" t="s">
        <v>20</v>
      </c>
      <c r="B5" s="21" t="s">
        <v>10</v>
      </c>
      <c r="C5" s="21" t="s">
        <v>11</v>
      </c>
      <c r="D5" s="21" t="s">
        <v>21</v>
      </c>
      <c r="E5" s="21" t="s">
        <v>22</v>
      </c>
      <c r="F5" s="24">
        <v>135774881</v>
      </c>
      <c r="G5" s="24">
        <v>700000</v>
      </c>
      <c r="H5" s="21"/>
      <c r="I5" s="24">
        <f>SUM(F5:H5)</f>
        <v>136474881</v>
      </c>
    </row>
    <row r="6" spans="1:9" ht="76.5" x14ac:dyDescent="0.25">
      <c r="A6" s="21" t="s">
        <v>23</v>
      </c>
      <c r="B6" s="21" t="s">
        <v>68</v>
      </c>
      <c r="C6" s="21" t="s">
        <v>11</v>
      </c>
      <c r="D6" s="21" t="s">
        <v>21</v>
      </c>
      <c r="E6" s="21" t="s">
        <v>24</v>
      </c>
      <c r="F6" s="24">
        <v>162626902</v>
      </c>
      <c r="G6" s="24">
        <v>10540000</v>
      </c>
      <c r="H6" s="24"/>
      <c r="I6" s="24">
        <f>SUM(F6:H6)</f>
        <v>173166902</v>
      </c>
    </row>
    <row r="7" spans="1:9" ht="63.75" x14ac:dyDescent="0.25">
      <c r="A7" s="21" t="s">
        <v>25</v>
      </c>
      <c r="B7" s="21" t="s">
        <v>10</v>
      </c>
      <c r="C7" s="21" t="s">
        <v>26</v>
      </c>
      <c r="D7" s="21" t="s">
        <v>27</v>
      </c>
      <c r="E7" s="21" t="s">
        <v>28</v>
      </c>
      <c r="F7" s="24">
        <v>10000000</v>
      </c>
      <c r="G7" s="24"/>
      <c r="H7" s="26"/>
      <c r="I7" s="24">
        <f t="shared" ref="I7:I19" si="1">SUM(F7:H7)</f>
        <v>10000000</v>
      </c>
    </row>
    <row r="8" spans="1:9" ht="89.25" x14ac:dyDescent="0.25">
      <c r="A8" s="21" t="s">
        <v>29</v>
      </c>
      <c r="B8" s="21" t="s">
        <v>10</v>
      </c>
      <c r="C8" s="21" t="s">
        <v>26</v>
      </c>
      <c r="D8" s="21" t="s">
        <v>30</v>
      </c>
      <c r="E8" s="21" t="s">
        <v>31</v>
      </c>
      <c r="F8" s="24">
        <v>29622967</v>
      </c>
      <c r="G8" s="24"/>
      <c r="H8" s="34"/>
      <c r="I8" s="24">
        <f t="shared" si="1"/>
        <v>29622967</v>
      </c>
    </row>
    <row r="9" spans="1:9" ht="76.5" x14ac:dyDescent="0.25">
      <c r="A9" s="21" t="s">
        <v>32</v>
      </c>
      <c r="B9" s="21" t="s">
        <v>33</v>
      </c>
      <c r="C9" s="21" t="s">
        <v>11</v>
      </c>
      <c r="D9" s="21" t="s">
        <v>34</v>
      </c>
      <c r="E9" s="21" t="s">
        <v>34</v>
      </c>
      <c r="F9" s="27">
        <v>16132000</v>
      </c>
      <c r="G9" s="27"/>
      <c r="H9" s="21"/>
      <c r="I9" s="24">
        <f t="shared" si="1"/>
        <v>16132000</v>
      </c>
    </row>
    <row r="10" spans="1:9" ht="89.25" x14ac:dyDescent="0.25">
      <c r="A10" s="21" t="s">
        <v>35</v>
      </c>
      <c r="B10" s="21" t="s">
        <v>10</v>
      </c>
      <c r="C10" s="21" t="s">
        <v>11</v>
      </c>
      <c r="D10" s="21" t="s">
        <v>36</v>
      </c>
      <c r="E10" s="21" t="s">
        <v>37</v>
      </c>
      <c r="F10" s="24">
        <v>59720607</v>
      </c>
      <c r="G10" s="24"/>
      <c r="H10" s="24">
        <v>74997500</v>
      </c>
      <c r="I10" s="24">
        <f t="shared" si="1"/>
        <v>134718107</v>
      </c>
    </row>
    <row r="11" spans="1:9" ht="140.25" x14ac:dyDescent="0.25">
      <c r="A11" s="21" t="s">
        <v>38</v>
      </c>
      <c r="B11" s="21" t="s">
        <v>10</v>
      </c>
      <c r="C11" s="21" t="s">
        <v>11</v>
      </c>
      <c r="D11" s="21" t="s">
        <v>34</v>
      </c>
      <c r="E11" s="21" t="s">
        <v>39</v>
      </c>
      <c r="F11" s="27">
        <v>43858950</v>
      </c>
      <c r="G11" s="27"/>
      <c r="H11" s="21"/>
      <c r="I11" s="24">
        <f t="shared" si="1"/>
        <v>43858950</v>
      </c>
    </row>
    <row r="12" spans="1:9" ht="127.5" x14ac:dyDescent="0.25">
      <c r="A12" s="21" t="s">
        <v>40</v>
      </c>
      <c r="B12" s="21" t="s">
        <v>68</v>
      </c>
      <c r="C12" s="21" t="s">
        <v>11</v>
      </c>
      <c r="D12" s="21" t="s">
        <v>34</v>
      </c>
      <c r="E12" s="21" t="s">
        <v>41</v>
      </c>
      <c r="F12" s="27">
        <v>73700835</v>
      </c>
      <c r="G12" s="27">
        <v>7500000</v>
      </c>
      <c r="H12" s="27"/>
      <c r="I12" s="24">
        <f t="shared" si="1"/>
        <v>81200835</v>
      </c>
    </row>
    <row r="13" spans="1:9" ht="63.75" x14ac:dyDescent="0.25">
      <c r="A13" s="21" t="s">
        <v>42</v>
      </c>
      <c r="B13" s="21" t="s">
        <v>68</v>
      </c>
      <c r="C13" s="21" t="s">
        <v>11</v>
      </c>
      <c r="D13" s="21" t="s">
        <v>36</v>
      </c>
      <c r="E13" s="21" t="s">
        <v>37</v>
      </c>
      <c r="F13" s="23">
        <v>69435604</v>
      </c>
      <c r="G13" s="23"/>
      <c r="H13" s="23">
        <v>10591000</v>
      </c>
      <c r="I13" s="24">
        <f t="shared" si="1"/>
        <v>80026604</v>
      </c>
    </row>
    <row r="14" spans="1:9" ht="72" x14ac:dyDescent="0.25">
      <c r="A14" s="33" t="s">
        <v>56</v>
      </c>
      <c r="B14" s="21" t="s">
        <v>68</v>
      </c>
      <c r="C14" s="33" t="s">
        <v>11</v>
      </c>
      <c r="D14" s="33" t="s">
        <v>57</v>
      </c>
      <c r="E14" s="33" t="s">
        <v>61</v>
      </c>
      <c r="F14" s="35">
        <v>40475000</v>
      </c>
      <c r="G14" s="35" t="s">
        <v>60</v>
      </c>
      <c r="H14" s="36"/>
      <c r="I14" s="37">
        <v>45475000</v>
      </c>
    </row>
    <row r="15" spans="1:9" ht="89.25" x14ac:dyDescent="0.25">
      <c r="A15" s="21" t="s">
        <v>43</v>
      </c>
      <c r="B15" s="21" t="s">
        <v>69</v>
      </c>
      <c r="C15" s="21" t="s">
        <v>26</v>
      </c>
      <c r="D15" s="21" t="s">
        <v>44</v>
      </c>
      <c r="E15" s="21" t="s">
        <v>45</v>
      </c>
      <c r="F15" s="23">
        <v>132351731</v>
      </c>
      <c r="G15" s="23">
        <v>9000000</v>
      </c>
      <c r="H15" s="28"/>
      <c r="I15" s="24">
        <f t="shared" si="1"/>
        <v>141351731</v>
      </c>
    </row>
    <row r="16" spans="1:9" ht="89.25" x14ac:dyDescent="0.25">
      <c r="A16" s="21" t="s">
        <v>46</v>
      </c>
      <c r="B16" s="21" t="s">
        <v>47</v>
      </c>
      <c r="C16" s="21" t="s">
        <v>11</v>
      </c>
      <c r="D16" s="21" t="s">
        <v>48</v>
      </c>
      <c r="E16" s="21" t="s">
        <v>49</v>
      </c>
      <c r="F16" s="23">
        <v>0</v>
      </c>
      <c r="G16" s="23">
        <v>23196000</v>
      </c>
      <c r="H16" s="28"/>
      <c r="I16" s="28">
        <f t="shared" si="1"/>
        <v>23196000</v>
      </c>
    </row>
    <row r="17" spans="1:9" ht="76.5" x14ac:dyDescent="0.25">
      <c r="A17" s="21" t="s">
        <v>50</v>
      </c>
      <c r="B17" s="21" t="s">
        <v>70</v>
      </c>
      <c r="C17" s="21" t="s">
        <v>11</v>
      </c>
      <c r="D17" s="21" t="s">
        <v>48</v>
      </c>
      <c r="E17" s="21" t="s">
        <v>51</v>
      </c>
      <c r="F17" s="23">
        <v>81346800</v>
      </c>
      <c r="G17" s="23">
        <v>0</v>
      </c>
      <c r="H17" s="23">
        <v>0</v>
      </c>
      <c r="I17" s="29">
        <f t="shared" si="1"/>
        <v>81346800</v>
      </c>
    </row>
    <row r="18" spans="1:9" ht="114.75" x14ac:dyDescent="0.25">
      <c r="A18" s="21" t="s">
        <v>52</v>
      </c>
      <c r="B18" s="21" t="s">
        <v>70</v>
      </c>
      <c r="C18" s="21" t="s">
        <v>11</v>
      </c>
      <c r="D18" s="21" t="s">
        <v>53</v>
      </c>
      <c r="E18" s="21" t="s">
        <v>54</v>
      </c>
      <c r="F18" s="23">
        <v>44774688</v>
      </c>
      <c r="G18" s="23"/>
      <c r="H18" s="23"/>
      <c r="I18" s="25">
        <f t="shared" si="1"/>
        <v>44774688</v>
      </c>
    </row>
    <row r="19" spans="1:9" ht="63.75" x14ac:dyDescent="0.25">
      <c r="A19" s="21" t="s">
        <v>55</v>
      </c>
      <c r="B19" s="21" t="s">
        <v>70</v>
      </c>
      <c r="C19" s="21" t="s">
        <v>11</v>
      </c>
      <c r="D19" s="21" t="s">
        <v>36</v>
      </c>
      <c r="E19" s="21" t="s">
        <v>53</v>
      </c>
      <c r="F19" s="30">
        <v>63628697</v>
      </c>
      <c r="G19" s="23"/>
      <c r="H19" s="23"/>
      <c r="I19" s="23">
        <f t="shared" si="1"/>
        <v>63628697</v>
      </c>
    </row>
    <row r="20" spans="1:9" ht="114.75" x14ac:dyDescent="0.25">
      <c r="A20" s="31" t="s">
        <v>62</v>
      </c>
      <c r="B20" s="21" t="s">
        <v>70</v>
      </c>
      <c r="C20" s="31" t="s">
        <v>64</v>
      </c>
      <c r="D20" s="31" t="s">
        <v>65</v>
      </c>
      <c r="E20" s="38" t="s">
        <v>67</v>
      </c>
      <c r="F20" s="32">
        <v>79975000</v>
      </c>
      <c r="G20" s="38"/>
      <c r="H20" s="38"/>
      <c r="I20" s="32">
        <v>79975000</v>
      </c>
    </row>
    <row r="21" spans="1:9" x14ac:dyDescent="0.25">
      <c r="A21" s="39"/>
      <c r="B21" s="39"/>
      <c r="C21" s="39"/>
      <c r="D21" s="39"/>
      <c r="E21" s="39"/>
      <c r="F21" s="40">
        <f>SUM(F2:F20)</f>
        <v>1280213122</v>
      </c>
      <c r="G21" s="40">
        <f>SUM(G2:G20)</f>
        <v>67417000</v>
      </c>
      <c r="H21" s="39"/>
      <c r="I21" s="41">
        <f>SUM(I2:I20)</f>
        <v>1438218622</v>
      </c>
    </row>
  </sheetData>
  <autoFilter ref="A1:I2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"/>
  <sheetViews>
    <sheetView workbookViewId="0">
      <selection activeCell="E1" sqref="E1"/>
    </sheetView>
  </sheetViews>
  <sheetFormatPr baseColWidth="10" defaultRowHeight="15" x14ac:dyDescent="0.25"/>
  <cols>
    <col min="17" max="17" width="15.5703125" customWidth="1"/>
    <col min="19" max="19" width="15.140625" customWidth="1"/>
  </cols>
  <sheetData>
    <row r="1" spans="1:255" ht="15.75" thickBot="1" x14ac:dyDescent="0.3">
      <c r="A1" s="4"/>
      <c r="B1" s="9" t="s">
        <v>56</v>
      </c>
      <c r="C1" s="5" t="s">
        <v>17</v>
      </c>
      <c r="D1" s="9" t="s">
        <v>11</v>
      </c>
      <c r="E1" s="9" t="s">
        <v>57</v>
      </c>
      <c r="F1" s="6"/>
      <c r="G1" s="9" t="s">
        <v>61</v>
      </c>
      <c r="H1" s="10" t="s">
        <v>58</v>
      </c>
      <c r="I1" s="7"/>
      <c r="J1" s="9"/>
      <c r="K1" s="11"/>
      <c r="L1" s="12">
        <v>2017</v>
      </c>
      <c r="M1" s="13">
        <v>42990</v>
      </c>
      <c r="N1" s="11" t="s">
        <v>59</v>
      </c>
      <c r="O1" s="11"/>
      <c r="P1" s="11"/>
      <c r="Q1" s="14">
        <v>40475000</v>
      </c>
      <c r="R1" s="14" t="s">
        <v>60</v>
      </c>
      <c r="S1" s="15">
        <v>45475000</v>
      </c>
      <c r="T1" s="11"/>
      <c r="U1" s="11"/>
      <c r="V1" s="11"/>
      <c r="W1" s="11"/>
      <c r="X1" s="16"/>
      <c r="Y1" s="16"/>
      <c r="Z1" s="16"/>
      <c r="AA1" s="11"/>
      <c r="AB1" s="11"/>
      <c r="AC1" s="11"/>
      <c r="AD1" s="11"/>
      <c r="AE1" s="16"/>
      <c r="AF1" s="16"/>
      <c r="AG1" s="16"/>
      <c r="AH1" s="11"/>
      <c r="AI1" s="11"/>
      <c r="AJ1" s="11"/>
      <c r="AK1" s="11"/>
      <c r="AL1" s="16"/>
      <c r="AM1" s="16"/>
      <c r="AN1" s="16"/>
      <c r="AO1" s="11"/>
      <c r="AP1" s="11"/>
      <c r="AQ1" s="11"/>
      <c r="AR1" s="11"/>
      <c r="AS1" s="16"/>
      <c r="AT1" s="16"/>
      <c r="AU1" s="16"/>
      <c r="AV1" s="11"/>
      <c r="AW1" s="11"/>
      <c r="AX1" s="11"/>
      <c r="AY1" s="11"/>
      <c r="AZ1" s="16"/>
      <c r="BA1" s="16"/>
      <c r="BB1" s="16"/>
      <c r="BC1" s="11"/>
      <c r="BD1" s="11"/>
      <c r="BE1" s="11"/>
      <c r="BF1" s="11"/>
      <c r="BG1" s="16"/>
      <c r="BH1" s="16"/>
      <c r="BI1" s="16"/>
      <c r="BJ1" s="11"/>
      <c r="BK1" s="11"/>
      <c r="BL1" s="11"/>
      <c r="BM1" s="11"/>
      <c r="BN1" s="11"/>
      <c r="BO1" s="16"/>
      <c r="BP1" s="16"/>
      <c r="BQ1" s="16"/>
      <c r="BR1" s="11"/>
      <c r="BS1" s="11"/>
      <c r="BT1" s="11"/>
      <c r="BU1" s="11"/>
      <c r="BV1" s="11"/>
      <c r="BW1" s="16"/>
      <c r="BX1" s="16"/>
      <c r="BY1" s="16"/>
      <c r="BZ1" s="16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6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</row>
    <row r="2" spans="1:255" x14ac:dyDescent="0.25">
      <c r="A2" s="4"/>
      <c r="B2" s="9" t="s">
        <v>56</v>
      </c>
      <c r="C2" s="5" t="s">
        <v>17</v>
      </c>
      <c r="D2" s="9" t="s">
        <v>11</v>
      </c>
      <c r="E2" s="9" t="s">
        <v>57</v>
      </c>
      <c r="F2" s="6"/>
      <c r="H2" s="9" t="s">
        <v>58</v>
      </c>
      <c r="I2" s="7"/>
      <c r="J2" s="9"/>
      <c r="K2" s="9"/>
      <c r="L2" s="12">
        <v>2018</v>
      </c>
      <c r="M2" s="9"/>
      <c r="N2" s="11"/>
      <c r="O2" s="11"/>
      <c r="P2" s="11"/>
      <c r="Q2" s="11"/>
      <c r="R2" s="11"/>
      <c r="S2" s="11"/>
      <c r="T2" s="11"/>
      <c r="U2" s="11"/>
      <c r="V2" s="11"/>
      <c r="W2" s="11"/>
      <c r="X2" s="16"/>
      <c r="Y2" s="16"/>
      <c r="Z2" s="16"/>
      <c r="AA2" s="11"/>
      <c r="AB2" s="11"/>
      <c r="AC2" s="11"/>
      <c r="AD2" s="11"/>
      <c r="AE2" s="16"/>
      <c r="AF2" s="16"/>
      <c r="AG2" s="16"/>
      <c r="AH2" s="11"/>
      <c r="AI2" s="11"/>
      <c r="AJ2" s="11"/>
      <c r="AK2" s="11"/>
      <c r="AL2" s="16"/>
      <c r="AM2" s="16"/>
      <c r="AN2" s="16"/>
      <c r="AO2" s="11"/>
      <c r="AP2" s="11"/>
      <c r="AQ2" s="11"/>
      <c r="AR2" s="11"/>
      <c r="AS2" s="16"/>
      <c r="AT2" s="16"/>
      <c r="AU2" s="16"/>
      <c r="AV2" s="11"/>
      <c r="AW2" s="11"/>
      <c r="AX2" s="11"/>
      <c r="AY2" s="11"/>
      <c r="AZ2" s="16"/>
      <c r="BA2" s="16"/>
      <c r="BB2" s="16"/>
      <c r="BC2" s="11"/>
      <c r="BD2" s="11"/>
      <c r="BE2" s="11"/>
      <c r="BF2" s="11"/>
      <c r="BG2" s="16"/>
      <c r="BH2" s="16"/>
      <c r="BI2" s="16"/>
      <c r="BJ2" s="11"/>
      <c r="BK2" s="11"/>
      <c r="BL2" s="11"/>
      <c r="BM2" s="11"/>
      <c r="BN2" s="11"/>
      <c r="BO2" s="16"/>
      <c r="BP2" s="16"/>
      <c r="BQ2" s="16"/>
      <c r="BR2" s="11"/>
      <c r="BS2" s="11"/>
      <c r="BT2" s="11"/>
      <c r="BU2" s="11"/>
      <c r="BV2" s="11"/>
      <c r="BW2" s="16"/>
      <c r="BX2" s="16"/>
      <c r="BY2" s="16"/>
      <c r="BZ2" s="16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6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</row>
    <row r="3" spans="1:255" x14ac:dyDescent="0.25">
      <c r="A3" s="4"/>
      <c r="B3" s="17" t="s">
        <v>62</v>
      </c>
      <c r="C3" s="18" t="s">
        <v>63</v>
      </c>
      <c r="D3" s="18" t="s">
        <v>64</v>
      </c>
      <c r="E3" s="18" t="s">
        <v>65</v>
      </c>
      <c r="F3" s="19">
        <v>79975000</v>
      </c>
      <c r="G3" s="18" t="s">
        <v>67</v>
      </c>
      <c r="H3" s="11" t="s">
        <v>58</v>
      </c>
      <c r="I3" s="8"/>
      <c r="J3" s="11"/>
      <c r="K3" s="11"/>
      <c r="L3" s="2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6"/>
      <c r="Y3" s="16"/>
      <c r="Z3" s="16"/>
      <c r="AA3" s="11"/>
      <c r="AB3" s="11"/>
      <c r="AC3" s="11"/>
      <c r="AD3" s="11"/>
      <c r="AE3" s="16"/>
      <c r="AF3" s="16"/>
      <c r="AG3" s="16"/>
      <c r="AH3" s="11"/>
      <c r="AI3" s="11"/>
      <c r="AJ3" s="11"/>
      <c r="AK3" s="11"/>
      <c r="AL3" s="16"/>
      <c r="AM3" s="16"/>
      <c r="AN3" s="16"/>
      <c r="AO3" s="11"/>
      <c r="AP3" s="11"/>
      <c r="AQ3" s="11"/>
      <c r="AR3" s="11"/>
      <c r="AS3" s="16"/>
      <c r="AT3" s="16"/>
      <c r="AU3" s="16"/>
      <c r="AV3" s="11"/>
      <c r="AW3" s="11"/>
      <c r="AX3" s="11"/>
      <c r="AY3" s="11"/>
      <c r="AZ3" s="16"/>
      <c r="BA3" s="16"/>
      <c r="BB3" s="16"/>
      <c r="BC3" s="11"/>
      <c r="BD3" s="11"/>
      <c r="BE3" s="11"/>
      <c r="BF3" s="11"/>
      <c r="BG3" s="16"/>
      <c r="BH3" s="16"/>
      <c r="BI3" s="16"/>
      <c r="BJ3" s="11"/>
      <c r="BK3" s="11"/>
      <c r="BL3" s="11"/>
      <c r="BM3" s="11"/>
      <c r="BN3" s="11"/>
      <c r="BO3" s="16"/>
      <c r="BP3" s="16"/>
      <c r="BQ3" s="16"/>
      <c r="BR3" s="11"/>
      <c r="BS3" s="11"/>
      <c r="BT3" s="11"/>
      <c r="BU3" s="11"/>
      <c r="BV3" s="11"/>
      <c r="BW3" s="16"/>
      <c r="BX3" s="16"/>
      <c r="BY3" s="16"/>
      <c r="BZ3" s="16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6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x14ac:dyDescent="0.25">
      <c r="A4" s="4"/>
      <c r="B4" s="17" t="s">
        <v>62</v>
      </c>
      <c r="C4" s="18" t="s">
        <v>63</v>
      </c>
      <c r="D4" s="18" t="s">
        <v>64</v>
      </c>
      <c r="E4" s="18" t="s">
        <v>65</v>
      </c>
      <c r="F4" s="19">
        <v>79975000</v>
      </c>
      <c r="G4" s="18" t="s">
        <v>66</v>
      </c>
      <c r="H4" s="11" t="s">
        <v>58</v>
      </c>
      <c r="I4" s="8"/>
      <c r="J4" s="11"/>
      <c r="K4" s="11"/>
      <c r="L4" s="20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6"/>
      <c r="Y4" s="16"/>
      <c r="Z4" s="16"/>
      <c r="AA4" s="11"/>
      <c r="AB4" s="11"/>
      <c r="AC4" s="11"/>
      <c r="AD4" s="11"/>
      <c r="AE4" s="16"/>
      <c r="AF4" s="16"/>
      <c r="AG4" s="16"/>
      <c r="AH4" s="11"/>
      <c r="AI4" s="11"/>
      <c r="AJ4" s="11"/>
      <c r="AK4" s="11"/>
      <c r="AL4" s="16"/>
      <c r="AM4" s="16"/>
      <c r="AN4" s="16"/>
      <c r="AO4" s="11"/>
      <c r="AP4" s="11"/>
      <c r="AQ4" s="11"/>
      <c r="AR4" s="11"/>
      <c r="AS4" s="16"/>
      <c r="AT4" s="16"/>
      <c r="AU4" s="16"/>
      <c r="AV4" s="11"/>
      <c r="AW4" s="11"/>
      <c r="AX4" s="11"/>
      <c r="AY4" s="11"/>
      <c r="AZ4" s="16"/>
      <c r="BA4" s="16"/>
      <c r="BB4" s="16"/>
      <c r="BC4" s="11"/>
      <c r="BD4" s="11"/>
      <c r="BE4" s="11"/>
      <c r="BF4" s="11"/>
      <c r="BG4" s="16"/>
      <c r="BH4" s="16"/>
      <c r="BI4" s="16"/>
      <c r="BJ4" s="11"/>
      <c r="BK4" s="11"/>
      <c r="BL4" s="11"/>
      <c r="BM4" s="11"/>
      <c r="BN4" s="11"/>
      <c r="BO4" s="16"/>
      <c r="BP4" s="16"/>
      <c r="BQ4" s="16"/>
      <c r="BR4" s="11"/>
      <c r="BS4" s="11"/>
      <c r="BT4" s="11"/>
      <c r="BU4" s="11"/>
      <c r="BV4" s="11"/>
      <c r="BW4" s="16"/>
      <c r="BX4" s="16"/>
      <c r="BY4" s="16"/>
      <c r="BZ4" s="16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6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Ramirez</dc:creator>
  <cp:lastModifiedBy>usuario</cp:lastModifiedBy>
  <dcterms:created xsi:type="dcterms:W3CDTF">2021-04-26T14:47:15Z</dcterms:created>
  <dcterms:modified xsi:type="dcterms:W3CDTF">2022-03-10T15:01:41Z</dcterms:modified>
</cp:coreProperties>
</file>