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SECREGENE\04_COMUNICACIONES Y ACTAS\08_INFORMACION ENVIADA FACULTADES\INFORMACIÓN 2020\"/>
    </mc:Choice>
  </mc:AlternateContent>
  <xr:revisionPtr revIDLastSave="0" documentId="13_ncr:1_{47088B4B-FC8D-41F6-873B-0B941D4EB343}" xr6:coauthVersionLast="45" xr6:coauthVersionMax="45" xr10:uidLastSave="{00000000-0000-0000-0000-000000000000}"/>
  <bookViews>
    <workbookView xWindow="-120" yWindow="-120" windowWidth="29040" windowHeight="17640" xr2:uid="{EF38DC63-218B-4DCF-B96A-8DF927253813}"/>
  </bookViews>
  <sheets>
    <sheet name="RESUMEN" sheetId="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3" l="1"/>
  <c r="G22" i="3"/>
  <c r="H22" i="3"/>
  <c r="I22" i="3"/>
  <c r="J22" i="3"/>
  <c r="K22" i="3"/>
  <c r="L22" i="3"/>
  <c r="M22" i="3"/>
  <c r="N22" i="3"/>
  <c r="O22" i="3"/>
  <c r="P22" i="3"/>
  <c r="Q22" i="3"/>
  <c r="R22" i="3"/>
  <c r="S22" i="3"/>
  <c r="T22" i="3"/>
  <c r="U22" i="3"/>
  <c r="V22" i="3"/>
  <c r="W22" i="3"/>
  <c r="X22" i="3"/>
  <c r="Y22" i="3"/>
  <c r="Z22" i="3"/>
  <c r="AA22" i="3"/>
  <c r="AB22" i="3"/>
  <c r="AC22" i="3"/>
  <c r="AD22" i="3"/>
  <c r="E22" i="3"/>
  <c r="F21" i="3"/>
  <c r="G21" i="3"/>
  <c r="H21" i="3"/>
  <c r="I21" i="3"/>
  <c r="J21" i="3"/>
  <c r="K21" i="3"/>
  <c r="L21" i="3"/>
  <c r="M21" i="3"/>
  <c r="N21" i="3"/>
  <c r="O21" i="3"/>
  <c r="P21" i="3"/>
  <c r="Q21" i="3"/>
  <c r="R21" i="3"/>
  <c r="S21" i="3"/>
  <c r="T21" i="3"/>
  <c r="U21" i="3"/>
  <c r="V21" i="3"/>
  <c r="W21" i="3"/>
  <c r="X21" i="3"/>
  <c r="Y21" i="3"/>
  <c r="Z21" i="3"/>
  <c r="AA21" i="3"/>
  <c r="AB21" i="3"/>
  <c r="AC21" i="3"/>
  <c r="AD21" i="3"/>
  <c r="E21" i="3"/>
  <c r="F24" i="3" l="1"/>
  <c r="G24" i="3"/>
  <c r="H24" i="3"/>
  <c r="I24" i="3"/>
  <c r="J24" i="3"/>
  <c r="K24" i="3"/>
  <c r="L24" i="3"/>
  <c r="M24" i="3"/>
  <c r="N24" i="3"/>
  <c r="O24" i="3"/>
  <c r="P24" i="3"/>
  <c r="Q24" i="3"/>
  <c r="R24" i="3"/>
  <c r="S24" i="3"/>
  <c r="T24" i="3"/>
  <c r="U24" i="3"/>
  <c r="V24" i="3"/>
  <c r="W24" i="3"/>
  <c r="X24" i="3"/>
  <c r="Y24" i="3"/>
  <c r="Z24" i="3"/>
  <c r="AA24" i="3"/>
  <c r="AB24" i="3"/>
  <c r="E24" i="3"/>
</calcChain>
</file>

<file path=xl/sharedStrings.xml><?xml version="1.0" encoding="utf-8"?>
<sst xmlns="http://schemas.openxmlformats.org/spreadsheetml/2006/main" count="487" uniqueCount="211">
  <si>
    <t>2007-1</t>
  </si>
  <si>
    <t>2007-2</t>
  </si>
  <si>
    <t>2008-1</t>
  </si>
  <si>
    <t>2008-2</t>
  </si>
  <si>
    <t>2009-1</t>
  </si>
  <si>
    <t>2009-2</t>
  </si>
  <si>
    <t>2010-1</t>
  </si>
  <si>
    <t>2010-2</t>
  </si>
  <si>
    <t>2011-1</t>
  </si>
  <si>
    <t>2011-2</t>
  </si>
  <si>
    <t>2012-1</t>
  </si>
  <si>
    <t>2012-2</t>
  </si>
  <si>
    <t>2013-1</t>
  </si>
  <si>
    <t>2013-2</t>
  </si>
  <si>
    <t>2014-1</t>
  </si>
  <si>
    <t>2014-2</t>
  </si>
  <si>
    <t>2015-1</t>
  </si>
  <si>
    <t>2015-2</t>
  </si>
  <si>
    <t>2016-1</t>
  </si>
  <si>
    <t>2016-2</t>
  </si>
  <si>
    <t>2017-1</t>
  </si>
  <si>
    <t>2017-2</t>
  </si>
  <si>
    <t>APOYOS ECONÓMICOS</t>
  </si>
  <si>
    <t>DESCUENTOS</t>
  </si>
  <si>
    <t>DESCUENTO POR 2 HERMANOS</t>
  </si>
  <si>
    <t>BECA DE EXCELENCIA</t>
  </si>
  <si>
    <t>PERTENECER A UN GRUPO DEPORTIVO/CULTURAL</t>
  </si>
  <si>
    <t>DESCUENTO ELECTORAL</t>
  </si>
  <si>
    <t>DESARROLLO HUMANO</t>
  </si>
  <si>
    <t>Sexo</t>
  </si>
  <si>
    <t>F</t>
  </si>
  <si>
    <t>M</t>
  </si>
  <si>
    <t>A-</t>
  </si>
  <si>
    <t>A+</t>
  </si>
  <si>
    <t>AB+</t>
  </si>
  <si>
    <t>B-</t>
  </si>
  <si>
    <t>B+</t>
  </si>
  <si>
    <t>O-</t>
  </si>
  <si>
    <t>O+</t>
  </si>
  <si>
    <t>ZNS NR</t>
  </si>
  <si>
    <t>Estado civil</t>
  </si>
  <si>
    <t>SOLTERO (A)</t>
  </si>
  <si>
    <t>NORTE DE SANTANDER</t>
  </si>
  <si>
    <t>ARAUCA</t>
  </si>
  <si>
    <t>SANTANDER</t>
  </si>
  <si>
    <t>CASANARE</t>
  </si>
  <si>
    <t>CESAR</t>
  </si>
  <si>
    <t>BOLIVAR</t>
  </si>
  <si>
    <t>CUNDINAMARCA</t>
  </si>
  <si>
    <t>MAGDALENA</t>
  </si>
  <si>
    <t>LA GUAJIRA</t>
  </si>
  <si>
    <t>META</t>
  </si>
  <si>
    <t>SUCRE</t>
  </si>
  <si>
    <t>GUAVIARE</t>
  </si>
  <si>
    <t>ZEXTERIOR</t>
  </si>
  <si>
    <t>ATLANTICO</t>
  </si>
  <si>
    <t>VALLE DEL CAUCA</t>
  </si>
  <si>
    <t>ANTIOQUIA</t>
  </si>
  <si>
    <t>15-19</t>
  </si>
  <si>
    <t>20-24</t>
  </si>
  <si>
    <t>25-29</t>
  </si>
  <si>
    <t>30-34</t>
  </si>
  <si>
    <t>2018-1</t>
  </si>
  <si>
    <t>SUBSIDIO (ALIMENTACION)</t>
  </si>
  <si>
    <t>TRANSPORTE</t>
  </si>
  <si>
    <t>ACTIVIDADES DE BIENESTAR</t>
  </si>
  <si>
    <t>CULTURA</t>
  </si>
  <si>
    <t>PROMOCIÓN SOCIO ECONÓMICA</t>
  </si>
  <si>
    <t>RECREACIÓN Y DEPORTE</t>
  </si>
  <si>
    <t>SALUD</t>
  </si>
  <si>
    <t>APOYOS ACADÉMICOS</t>
  </si>
  <si>
    <t>ASESORIAS BIENESTAR</t>
  </si>
  <si>
    <t>ESTUDIANTES BECADOS ( CONVENIOS)</t>
  </si>
  <si>
    <t>ALUMNOS DESPLAZADOS, APOYOS HUMANITARIOS , VICTIMAS DEL CONFLICTO ARMADO</t>
  </si>
  <si>
    <t>ESTIMULOS</t>
  </si>
  <si>
    <t>NIVEL ESTRATO</t>
  </si>
  <si>
    <t>RANGO DE EDAD</t>
  </si>
  <si>
    <t>2018-2</t>
  </si>
  <si>
    <t>BOYACA</t>
  </si>
  <si>
    <t>TIPO SANGUINEO</t>
  </si>
  <si>
    <t>DEPARTAMENTO DE ORIGEN</t>
  </si>
  <si>
    <t>NARIÑO</t>
  </si>
  <si>
    <t>VICHADA</t>
  </si>
  <si>
    <t xml:space="preserve">DEPARTAMENTO DE RIGEN </t>
  </si>
  <si>
    <t>Nuevo</t>
  </si>
  <si>
    <t>Transferencia Interna</t>
  </si>
  <si>
    <t>OTRAS VARIABLES POBLACIONALES</t>
  </si>
  <si>
    <t>Matriculados</t>
  </si>
  <si>
    <t>Graduados</t>
  </si>
  <si>
    <t>VARIABLES ACADÉMICAS</t>
  </si>
  <si>
    <t xml:space="preserve">Tasa de Selectividad </t>
  </si>
  <si>
    <t>Tasa de Absorción</t>
  </si>
  <si>
    <t>Tasa de Deserción Anual (SPADIES)</t>
  </si>
  <si>
    <t>Tasa de Retención  ( SPADIES)</t>
  </si>
  <si>
    <t>Tasa de Ausentismo ( Ausencia Intersemestral SPADIES)</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</si>
  <si>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</si>
  <si>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</si>
  <si>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</si>
  <si>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</si>
  <si>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</si>
  <si>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</si>
  <si>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</si>
  <si>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</si>
  <si>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</si>
  <si>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</si>
  <si>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</si>
  <si>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</si>
  <si>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</si>
  <si>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</si>
  <si>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</si>
  <si>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</si>
  <si>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</si>
  <si>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</si>
  <si>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</si>
  <si>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</si>
  <si>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</si>
  <si>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</si>
  <si>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</si>
  <si>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</si>
  <si>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Tasa de  Graduación Acumulada  (SPADIES)</t>
  </si>
  <si>
    <t>Deserción promedio Acumulada ( SPADIES)</t>
  </si>
  <si>
    <t>2019-1</t>
  </si>
  <si>
    <t>S25</t>
  </si>
  <si>
    <t>RISARALDA</t>
  </si>
  <si>
    <t>ALERTAS TEMPRANAS -  AVANZA
(N° asesorías)</t>
  </si>
  <si>
    <t>CAQUETA</t>
  </si>
  <si>
    <t xml:space="preserve">DESERCIÓN POR COHORTE </t>
  </si>
  <si>
    <t>CASADO (A)</t>
  </si>
  <si>
    <t>35-39</t>
  </si>
  <si>
    <t>NS NR</t>
  </si>
  <si>
    <t>Detalle primer curso
Pamplona</t>
  </si>
  <si>
    <t>40-44</t>
  </si>
  <si>
    <t>45 o mas</t>
  </si>
  <si>
    <t>DESCUENTO 80% DOCENTES - CS</t>
  </si>
  <si>
    <t>2019-2</t>
  </si>
  <si>
    <t>S26</t>
  </si>
  <si>
    <t>Realizado por :  Prof. Yulieth Rocio Herrera Ruiz  
Proceso SNIES
OFICINA: SECRETARÍA GENERAL  
fecha de elaboración 13-02-2020</t>
  </si>
  <si>
    <r>
      <t xml:space="preserve">Inscritos </t>
    </r>
    <r>
      <rPr>
        <b/>
        <i/>
        <sz val="8"/>
        <color theme="2" tint="-0.499984740745262"/>
        <rFont val="Calibri"/>
        <family val="2"/>
        <scheme val="minor"/>
      </rPr>
      <t xml:space="preserve"> (Primera opción)</t>
    </r>
  </si>
  <si>
    <r>
      <t xml:space="preserve">Admitidos </t>
    </r>
    <r>
      <rPr>
        <b/>
        <i/>
        <sz val="8"/>
        <color theme="2" tint="-0.499984740745262"/>
        <rFont val="Calibri"/>
        <family val="2"/>
        <scheme val="minor"/>
      </rPr>
      <t xml:space="preserve">(Primera y segunda Opción - incluye lista de espera)  </t>
    </r>
  </si>
  <si>
    <r>
      <t xml:space="preserve">Primiparos </t>
    </r>
    <r>
      <rPr>
        <b/>
        <i/>
        <sz val="8"/>
        <color theme="2" tint="-0.499984740745262"/>
        <rFont val="Calibri"/>
        <family val="2"/>
        <scheme val="minor"/>
      </rPr>
      <t>(Nuevos y Transferencias externas)</t>
    </r>
  </si>
  <si>
    <r>
      <t>Primer Curso</t>
    </r>
    <r>
      <rPr>
        <b/>
        <i/>
        <sz val="8"/>
        <color theme="2" tint="-0.499984740745262"/>
        <rFont val="Calibri"/>
        <family val="2"/>
        <scheme val="minor"/>
      </rPr>
      <t xml:space="preserve"> (nuevos, transferencias internas y externas)</t>
    </r>
  </si>
  <si>
    <r>
      <rPr>
        <b/>
        <i/>
        <sz val="10"/>
        <rFont val="Calibri"/>
        <family val="2"/>
        <scheme val="minor"/>
      </rPr>
      <t>Fuente: SNIES</t>
    </r>
    <r>
      <rPr>
        <i/>
        <sz val="10"/>
        <rFont val="Calibri"/>
        <family val="2"/>
        <scheme val="minor"/>
      </rPr>
      <t xml:space="preserve">  Fecha de corte: 10  de diciembre 2019   - </t>
    </r>
    <r>
      <rPr>
        <b/>
        <i/>
        <sz val="10"/>
        <rFont val="Calibri"/>
        <family val="2"/>
        <scheme val="minor"/>
      </rPr>
      <t xml:space="preserve">SPADIES </t>
    </r>
    <r>
      <rPr>
        <i/>
        <sz val="10"/>
        <rFont val="Calibri"/>
        <family val="2"/>
        <scheme val="minor"/>
      </rPr>
      <t xml:space="preserve">   Fecha de corte 10  diciembre 2019</t>
    </r>
  </si>
  <si>
    <t xml:space="preserve">SNIES 17734   QUÍMICA </t>
  </si>
  <si>
    <t>Área de Conocimiento:    MATEMATICAS Y CIENCIAS NATURALES</t>
  </si>
  <si>
    <t>Núcleo Básico del Conocimiento:     QUIMICA Y AFINES</t>
  </si>
  <si>
    <t>FACULTAD DE CIENCIAS BÁSICAS</t>
  </si>
  <si>
    <t>50.0%</t>
  </si>
  <si>
    <t>56.25%</t>
  </si>
  <si>
    <t>62.5%</t>
  </si>
  <si>
    <t>68.75%</t>
  </si>
  <si>
    <t>75.0%</t>
  </si>
  <si>
    <t>25.0%</t>
  </si>
  <si>
    <t>0.0%</t>
  </si>
  <si>
    <t>66.67%</t>
  </si>
  <si>
    <t>100.0%</t>
  </si>
  <si>
    <t>71.43%</t>
  </si>
  <si>
    <t>78.57%</t>
  </si>
  <si>
    <t>85.71%</t>
  </si>
  <si>
    <t>92.86%</t>
  </si>
  <si>
    <t>65.0%</t>
  </si>
  <si>
    <t>70.0%</t>
  </si>
  <si>
    <t>80.0%</t>
  </si>
  <si>
    <t>83.33%</t>
  </si>
  <si>
    <t>61.9%</t>
  </si>
  <si>
    <t>45.45%</t>
  </si>
  <si>
    <t>63.64%</t>
  </si>
  <si>
    <t>38.71%</t>
  </si>
  <si>
    <t>55.04%</t>
  </si>
  <si>
    <t>68.12%</t>
  </si>
  <si>
    <t>72.45%</t>
  </si>
  <si>
    <t>76.0%</t>
  </si>
  <si>
    <t>76.33%</t>
  </si>
  <si>
    <t>78.52%</t>
  </si>
  <si>
    <t>78.03%</t>
  </si>
  <si>
    <t>78.46%</t>
  </si>
  <si>
    <t>80.16%</t>
  </si>
  <si>
    <t>80.33%</t>
  </si>
  <si>
    <t>81.15%</t>
  </si>
  <si>
    <t>82.08%</t>
  </si>
  <si>
    <t>81.9%</t>
  </si>
  <si>
    <t>79.66%</t>
  </si>
  <si>
    <t>21.95%</t>
  </si>
  <si>
    <t>6.06%</t>
  </si>
  <si>
    <t>3.45%</t>
  </si>
  <si>
    <t>6.25%</t>
  </si>
  <si>
    <t>33.33%</t>
  </si>
  <si>
    <t>28.57%</t>
  </si>
  <si>
    <t>63.16%</t>
  </si>
  <si>
    <t>23.81%</t>
  </si>
  <si>
    <t>0.42%</t>
  </si>
  <si>
    <t>0.48%</t>
  </si>
  <si>
    <t>0.51%</t>
  </si>
  <si>
    <t>0.57%</t>
  </si>
  <si>
    <t>0.59%</t>
  </si>
  <si>
    <t>0.67%</t>
  </si>
  <si>
    <t>0.74%</t>
  </si>
  <si>
    <t>1.52%</t>
  </si>
  <si>
    <t>5.38%</t>
  </si>
  <si>
    <t>8.73%</t>
  </si>
  <si>
    <t>9.84%</t>
  </si>
  <si>
    <t>13.11%</t>
  </si>
  <si>
    <t>17.21%</t>
  </si>
  <si>
    <t>18.03%</t>
  </si>
  <si>
    <t>18.85%</t>
  </si>
  <si>
    <t>17.92%</t>
  </si>
  <si>
    <t>6.45%</t>
  </si>
  <si>
    <t>17.24%</t>
  </si>
  <si>
    <t>8.33%</t>
  </si>
  <si>
    <t>24.14%</t>
  </si>
  <si>
    <t>32.08%</t>
  </si>
  <si>
    <t>16.33%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</si>
</sst>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theme="1"/>
      <name val="Calibri"/>
      <family val="2"/>
      <scheme val="minor"/>
    </font>
    <font>
      <b/>
      <sz val="15"/>
      <name val="Trebuchet MS"/>
      <family val="2"/>
    </font>
    <font>
      <b/>
      <sz val="13"/>
      <name val="Trebuchet MS"/>
      <family val="2"/>
    </font>
    <font>
      <b/>
      <sz val="10"/>
      <name val="Calibri"/>
      <family val="2"/>
      <scheme val="minor"/>
    </font>
    <font>
      <sz val="10"/>
      <name val="Calibri"/>
      <family val="2"/>
      <scheme val="minor"/>
    </font>
    <font>
      <b/>
      <sz val="10"/>
      <color theme="2" tint="-0.499984740745262"/>
      <name val="Calibri"/>
      <family val="2"/>
      <scheme val="minor"/>
    </font>
    <font>
      <sz val="9"/>
      <name val="Trebuchet MS"/>
      <family val="2"/>
    </font>
    <font>
      <b/>
      <sz val="12"/>
      <name val="Trebuchet MS"/>
      <family val="2"/>
    </font>
    <font>
      <sz val="11"/>
      <name val="Calibri"/>
      <family val="2"/>
      <scheme val="minor"/>
    </font>
    <font>
      <b/>
      <sz val="11"/>
      <name val="Calibri"/>
      <family val="2"/>
      <scheme val="minor"/>
    </font>
    <font>
      <sz val="9"/>
      <name val="Calibri"/>
      <family val="2"/>
      <scheme val="minor"/>
    </font>
    <font>
      <sz val="8"/>
      <name val="Calibri"/>
      <family val="2"/>
      <scheme val="minor"/>
    </font>
    <font>
      <sz val="10"/>
      <name val="Trebuchet MS"/>
      <family val="2"/>
    </font>
    <font>
      <sz val="8"/>
      <color theme="2" tint="-0.499984740745262"/>
      <name val="Trebuchet MS"/>
      <family val="2"/>
    </font>
    <font>
      <b/>
      <sz val="8"/>
      <name val="Trebuchet MS"/>
      <family val="2"/>
    </font>
    <font>
      <b/>
      <sz val="12"/>
      <color rgb="FF990000"/>
      <name val="Trebuchet MS"/>
      <family val="2"/>
    </font>
    <font>
      <b/>
      <sz val="10"/>
      <color rgb="FF990000"/>
      <name val="Calibri"/>
      <family val="2"/>
      <scheme val="minor"/>
    </font>
    <font>
      <b/>
      <sz val="16"/>
      <name val="Trebuchet MS"/>
      <family val="2"/>
    </font>
    <font>
      <sz val="8"/>
      <name val="Trebuchet MS"/>
      <family val="2"/>
    </font>
    <font>
      <b/>
      <i/>
      <sz val="10"/>
      <name val="Calibri"/>
      <family val="2"/>
      <scheme val="minor"/>
    </font>
    <font>
      <sz val="11"/>
      <color theme="2" tint="-0.499984740745262"/>
      <name val="Calibri"/>
      <family val="2"/>
      <scheme val="minor"/>
    </font>
    <font>
      <b/>
      <i/>
      <sz val="8"/>
      <color rgb="FF990000"/>
      <name val="Calibri"/>
      <family val="2"/>
      <scheme val="minor"/>
    </font>
    <font>
      <i/>
      <sz val="10"/>
      <color theme="2" tint="-0.499984740745262"/>
      <name val="Calibri"/>
      <family val="2"/>
      <scheme val="minor"/>
    </font>
    <font>
      <b/>
      <i/>
      <sz val="8"/>
      <color theme="2" tint="-0.499984740745262"/>
      <name val="Calibri"/>
      <family val="2"/>
      <scheme val="minor"/>
    </font>
    <font>
      <i/>
      <sz val="9"/>
      <name val="Calibri"/>
      <family val="2"/>
      <scheme val="minor"/>
    </font>
    <font>
      <i/>
      <sz val="10"/>
      <name val="Calibri"/>
      <family val="2"/>
      <scheme val="minor"/>
    </font>
    <font>
      <i/>
      <sz val="10"/>
      <color theme="1" tint="0.499984740745262"/>
      <name val="Calibri"/>
      <family val="2"/>
      <scheme val="minor"/>
    </font>
    <font>
      <b/>
      <i/>
      <sz val="10"/>
      <color rgb="FF990000"/>
      <name val="Calibri"/>
      <family val="2"/>
      <scheme val="minor"/>
    </font>
    <font>
      <i/>
      <sz val="11"/>
      <name val="Calibri"/>
      <family val="2"/>
      <scheme val="minor"/>
    </font>
    <font>
      <b/>
      <i/>
      <sz val="9"/>
      <color rgb="FF990000"/>
      <name val="Trebuchet MS"/>
      <family val="2"/>
    </font>
    <font>
      <b/>
      <i/>
      <sz val="10"/>
      <color theme="2" tint="-0.499984740745262"/>
      <name val="Calibri"/>
      <family val="2"/>
      <scheme val="minor"/>
    </font>
    <font>
      <i/>
      <sz val="9"/>
      <color theme="1" tint="0.34998626667073579"/>
      <name val="Calibri"/>
      <family val="2"/>
      <scheme val="minor"/>
    </font>
    <font>
      <i/>
      <sz val="10"/>
      <color theme="1" tint="0.3499862666707357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29">
    <border>
      <left/>
      <right/>
      <top/>
      <bottom/>
      <diagonal/>
    </border>
    <border>
      <left style="medium">
        <color theme="0" tint="-4.9989318521683403E-2"/>
      </left>
      <right/>
      <top/>
      <bottom/>
      <diagonal/>
    </border>
    <border>
      <left style="thick">
        <color theme="0" tint="-4.9989318521683403E-2"/>
      </left>
      <right style="thick">
        <color theme="0" tint="-4.9989318521683403E-2"/>
      </right>
      <top/>
      <bottom style="thick">
        <color theme="0" tint="-4.9989318521683403E-2"/>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right/>
      <top/>
      <bottom style="thin">
        <color theme="4" tint="0.39997558519241921"/>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style="thick">
        <color theme="0" tint="-4.9989318521683403E-2"/>
      </right>
      <top/>
      <bottom/>
      <diagonal/>
    </border>
    <border>
      <left style="slantDashDot">
        <color theme="0" tint="-4.9989318521683403E-2"/>
      </left>
      <right style="thick">
        <color theme="0" tint="-4.9989318521683403E-2"/>
      </right>
      <top style="slantDashDot">
        <color theme="0" tint="-4.9989318521683403E-2"/>
      </top>
      <bottom style="thick">
        <color theme="0" tint="-4.9989318521683403E-2"/>
      </bottom>
      <diagonal/>
    </border>
    <border>
      <left style="thick">
        <color theme="0" tint="-4.9989318521683403E-2"/>
      </left>
      <right style="thick">
        <color theme="0" tint="-4.9989318521683403E-2"/>
      </right>
      <top style="slantDashDot">
        <color theme="0" tint="-4.9989318521683403E-2"/>
      </top>
      <bottom style="thick">
        <color theme="0" tint="-4.9989318521683403E-2"/>
      </bottom>
      <diagonal/>
    </border>
    <border>
      <left style="slantDashDot">
        <color theme="0" tint="-4.9989318521683403E-2"/>
      </left>
      <right style="thick">
        <color theme="0" tint="-4.9989318521683403E-2"/>
      </right>
      <top style="thick">
        <color theme="0" tint="-4.9989318521683403E-2"/>
      </top>
      <bottom style="thick">
        <color theme="0" tint="-4.9989318521683403E-2"/>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thick">
        <color theme="0" tint="-4.9989318521683403E-2"/>
      </left>
      <right style="thick">
        <color theme="0" tint="-4.9989318521683403E-2"/>
      </right>
      <top style="thick">
        <color theme="0" tint="-4.9989318521683403E-2"/>
      </top>
      <bottom style="slantDashDot">
        <color theme="0" tint="-4.9989318521683403E-2"/>
      </bottom>
      <diagonal/>
    </border>
    <border>
      <left style="slantDashDot">
        <color theme="0" tint="-4.9989318521683403E-2"/>
      </left>
      <right style="thick">
        <color theme="0" tint="-4.9989318521683403E-2"/>
      </right>
      <top style="slantDashDot">
        <color theme="0" tint="-4.9989318521683403E-2"/>
      </top>
      <bottom/>
      <diagonal/>
    </border>
    <border>
      <left style="slantDashDot">
        <color theme="0" tint="-4.9989318521683403E-2"/>
      </left>
      <right style="thick">
        <color theme="0" tint="-4.9989318521683403E-2"/>
      </right>
      <top/>
      <bottom/>
      <diagonal/>
    </border>
    <border>
      <left style="slantDashDot">
        <color theme="0" tint="-4.9989318521683403E-2"/>
      </left>
      <right style="thick">
        <color theme="0" tint="-4.9989318521683403E-2"/>
      </right>
      <top/>
      <bottom style="thick">
        <color theme="0" tint="-4.9989318521683403E-2"/>
      </bottom>
      <diagonal/>
    </border>
    <border>
      <left style="slantDashDot">
        <color theme="0" tint="-4.9989318521683403E-2"/>
      </left>
      <right/>
      <top style="slantDashDot">
        <color theme="0" tint="-4.9989318521683403E-2"/>
      </top>
      <bottom style="thick">
        <color theme="0" tint="-4.9989318521683403E-2"/>
      </bottom>
      <diagonal/>
    </border>
    <border>
      <left/>
      <right style="thick">
        <color theme="0" tint="-4.9989318521683403E-2"/>
      </right>
      <top style="slantDashDot">
        <color theme="0" tint="-4.9989318521683403E-2"/>
      </top>
      <bottom style="thick">
        <color theme="0" tint="-4.9989318521683403E-2"/>
      </bottom>
      <diagonal/>
    </border>
    <border>
      <left/>
      <right style="thick">
        <color theme="0" tint="-4.9989318521683403E-2"/>
      </right>
      <top style="thick">
        <color theme="0" tint="-4.9989318521683403E-2"/>
      </top>
      <bottom style="thick">
        <color theme="0" tint="-4.9989318521683403E-2"/>
      </bottom>
      <diagonal/>
    </border>
    <border>
      <left style="slantDashDot">
        <color theme="0" tint="-4.9989318521683403E-2"/>
      </left>
      <right style="thick">
        <color theme="0" tint="-4.9989318521683403E-2"/>
      </right>
      <top style="thick">
        <color theme="0" tint="-4.9989318521683403E-2"/>
      </top>
      <bottom/>
      <diagonal/>
    </border>
    <border>
      <left/>
      <right/>
      <top style="slantDashDot">
        <color theme="0" tint="-4.9989318521683403E-2"/>
      </top>
      <bottom/>
      <diagonal/>
    </border>
    <border>
      <left/>
      <right style="slantDashDot">
        <color theme="0" tint="-4.9989318521683403E-2"/>
      </right>
      <top style="slantDashDot">
        <color theme="0" tint="-4.9989318521683403E-2"/>
      </top>
      <bottom/>
      <diagonal/>
    </border>
    <border>
      <left/>
      <right style="slantDashDot">
        <color theme="0" tint="-4.9989318521683403E-2"/>
      </right>
      <top/>
      <bottom/>
      <diagonal/>
    </border>
    <border>
      <left style="slantDashDot">
        <color theme="0" tint="-4.9989318521683403E-2"/>
      </left>
      <right/>
      <top/>
      <bottom/>
      <diagonal/>
    </border>
    <border>
      <left/>
      <right/>
      <top style="thick">
        <color theme="0" tint="-4.9989318521683403E-2"/>
      </top>
      <bottom style="thick">
        <color theme="0" tint="-4.9989318521683403E-2"/>
      </bottom>
      <diagonal/>
    </border>
    <border>
      <left style="slantDashDot">
        <color theme="0" tint="-4.9989318521683403E-2"/>
      </left>
      <right/>
      <top style="thick">
        <color theme="0" tint="-4.9989318521683403E-2"/>
      </top>
      <bottom style="thick">
        <color theme="0" tint="-4.9989318521683403E-2"/>
      </bottom>
      <diagonal/>
    </border>
    <border>
      <left style="slantDashDot">
        <color theme="0" tint="-4.9989318521683403E-2"/>
      </left>
      <right/>
      <top style="thick">
        <color theme="0" tint="-4.9989318521683403E-2"/>
      </top>
      <bottom style="slantDashDot">
        <color theme="0" tint="-4.9989318521683403E-2"/>
      </bottom>
      <diagonal/>
    </border>
    <border>
      <left/>
      <right/>
      <top style="thick">
        <color theme="0" tint="-4.9989318521683403E-2"/>
      </top>
      <bottom style="slantDashDot">
        <color theme="0" tint="-4.9989318521683403E-2"/>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0" fillId="0" borderId="0" xfId="0" applyFill="1" applyBorder="1"/>
    <xf numFmtId="0" fontId="5" fillId="3" borderId="0" xfId="0" applyFont="1" applyFill="1" applyBorder="1" applyAlignment="1">
      <alignment vertical="center" wrapText="1"/>
    </xf>
    <xf numFmtId="0" fontId="2" fillId="3" borderId="0" xfId="0" applyFont="1" applyFill="1" applyBorder="1" applyAlignment="1">
      <alignment vertical="center" wrapText="1"/>
    </xf>
    <xf numFmtId="0" fontId="4" fillId="3" borderId="0" xfId="0" applyFont="1" applyFill="1" applyBorder="1" applyAlignment="1">
      <alignment vertical="center"/>
    </xf>
    <xf numFmtId="0" fontId="7" fillId="3" borderId="0" xfId="0" applyFont="1" applyFill="1" applyBorder="1" applyAlignment="1">
      <alignment vertical="center"/>
    </xf>
    <xf numFmtId="0" fontId="4" fillId="3" borderId="2" xfId="0" applyFont="1" applyFill="1" applyBorder="1" applyAlignment="1">
      <alignment horizontal="center" wrapText="1"/>
    </xf>
    <xf numFmtId="0" fontId="9" fillId="3" borderId="0" xfId="0" applyFont="1" applyFill="1" applyBorder="1"/>
    <xf numFmtId="0" fontId="13" fillId="3" borderId="0" xfId="0" applyFont="1" applyFill="1" applyBorder="1" applyAlignment="1">
      <alignment vertical="center"/>
    </xf>
    <xf numFmtId="0" fontId="18" fillId="3" borderId="0" xfId="0" applyFont="1" applyFill="1" applyBorder="1" applyAlignment="1">
      <alignment vertical="center" wrapText="1"/>
    </xf>
    <xf numFmtId="0" fontId="9" fillId="3" borderId="0" xfId="0" applyFont="1" applyFill="1" applyBorder="1" applyAlignment="1"/>
    <xf numFmtId="0" fontId="8" fillId="3" borderId="0" xfId="0" applyFont="1" applyFill="1" applyBorder="1" applyAlignment="1">
      <alignment vertical="center" wrapText="1"/>
    </xf>
    <xf numFmtId="0" fontId="9" fillId="3" borderId="0" xfId="0" applyFont="1" applyFill="1"/>
    <xf numFmtId="0" fontId="5" fillId="3" borderId="0" xfId="0" applyFont="1" applyFill="1" applyBorder="1" applyAlignment="1">
      <alignment vertical="center"/>
    </xf>
    <xf numFmtId="0" fontId="5" fillId="3" borderId="0" xfId="0" applyNumberFormat="1" applyFont="1" applyFill="1" applyBorder="1" applyAlignment="1">
      <alignment vertical="center"/>
    </xf>
    <xf numFmtId="0" fontId="5" fillId="3" borderId="0" xfId="0" applyFont="1" applyFill="1" applyBorder="1"/>
    <xf numFmtId="0" fontId="19" fillId="3" borderId="0" xfId="0" applyFont="1" applyFill="1" applyBorder="1" applyAlignment="1">
      <alignment vertical="center"/>
    </xf>
    <xf numFmtId="0" fontId="10" fillId="3" borderId="0" xfId="0" applyFont="1" applyFill="1"/>
    <xf numFmtId="0" fontId="15" fillId="3" borderId="0" xfId="0" applyFont="1" applyFill="1" applyBorder="1" applyAlignment="1">
      <alignment vertical="center"/>
    </xf>
    <xf numFmtId="0" fontId="11" fillId="3" borderId="0" xfId="0" applyFont="1" applyFill="1" applyBorder="1"/>
    <xf numFmtId="0" fontId="11" fillId="3" borderId="0" xfId="0" applyFont="1" applyFill="1"/>
    <xf numFmtId="3" fontId="5" fillId="3" borderId="0" xfId="0" applyNumberFormat="1" applyFont="1" applyFill="1" applyBorder="1" applyAlignment="1">
      <alignment horizontal="center" vertical="center"/>
    </xf>
    <xf numFmtId="0" fontId="9" fillId="3" borderId="0" xfId="0" applyFont="1" applyFill="1" applyAlignment="1">
      <alignment horizontal="left"/>
    </xf>
    <xf numFmtId="0" fontId="7" fillId="3" borderId="0" xfId="0" applyFont="1" applyFill="1" applyAlignment="1">
      <alignment vertical="center"/>
    </xf>
    <xf numFmtId="3" fontId="4" fillId="3" borderId="0" xfId="0" applyNumberFormat="1" applyFont="1" applyFill="1" applyBorder="1" applyAlignment="1">
      <alignment horizontal="center" vertical="center"/>
    </xf>
    <xf numFmtId="0" fontId="8" fillId="3" borderId="0" xfId="0" applyFont="1" applyFill="1" applyBorder="1" applyAlignment="1">
      <alignment horizontal="center" vertical="center" wrapText="1"/>
    </xf>
    <xf numFmtId="0" fontId="19" fillId="3" borderId="0" xfId="0" applyFont="1" applyFill="1" applyAlignment="1">
      <alignment vertical="center"/>
    </xf>
    <xf numFmtId="0" fontId="9" fillId="3" borderId="0" xfId="0" applyFont="1" applyFill="1" applyAlignment="1">
      <alignment horizontal="left" indent="1"/>
    </xf>
    <xf numFmtId="0" fontId="10" fillId="3" borderId="5" xfId="0" applyFont="1" applyFill="1" applyBorder="1" applyAlignment="1">
      <alignment horizontal="left"/>
    </xf>
    <xf numFmtId="0" fontId="10" fillId="3" borderId="5" xfId="0" applyFont="1" applyFill="1" applyBorder="1"/>
    <xf numFmtId="0" fontId="14" fillId="3" borderId="0" xfId="0" applyFont="1" applyFill="1" applyBorder="1" applyAlignment="1">
      <alignment vertical="center"/>
    </xf>
    <xf numFmtId="0" fontId="6" fillId="3" borderId="2" xfId="0" applyFont="1" applyFill="1" applyBorder="1" applyAlignment="1">
      <alignment horizontal="center" wrapText="1"/>
    </xf>
    <xf numFmtId="0" fontId="17" fillId="5" borderId="8" xfId="0" applyFont="1" applyFill="1" applyBorder="1" applyAlignment="1">
      <alignment horizontal="center" wrapText="1"/>
    </xf>
    <xf numFmtId="164" fontId="5" fillId="2" borderId="9" xfId="1" applyNumberFormat="1" applyFont="1" applyFill="1" applyBorder="1" applyAlignment="1">
      <alignment horizontal="center" vertical="center"/>
    </xf>
    <xf numFmtId="164" fontId="5" fillId="2" borderId="12" xfId="1" applyNumberFormat="1" applyFont="1" applyFill="1" applyBorder="1" applyAlignment="1">
      <alignment horizontal="center" vertical="center"/>
    </xf>
    <xf numFmtId="0" fontId="21" fillId="3" borderId="0" xfId="0" applyFont="1" applyFill="1"/>
    <xf numFmtId="164" fontId="23" fillId="2" borderId="11" xfId="1" applyNumberFormat="1" applyFont="1" applyFill="1" applyBorder="1" applyAlignment="1">
      <alignment horizontal="left" vertical="center"/>
    </xf>
    <xf numFmtId="164" fontId="23" fillId="2" borderId="11" xfId="1" applyNumberFormat="1" applyFont="1" applyFill="1" applyBorder="1" applyAlignment="1">
      <alignment horizontal="center" vertical="center"/>
    </xf>
    <xf numFmtId="164" fontId="26" fillId="2" borderId="9" xfId="1" applyNumberFormat="1" applyFont="1" applyFill="1" applyBorder="1" applyAlignment="1">
      <alignment horizontal="center" vertical="center"/>
    </xf>
    <xf numFmtId="0" fontId="28" fillId="5" borderId="8" xfId="0" applyFont="1" applyFill="1" applyBorder="1" applyAlignment="1">
      <alignment horizontal="center" wrapText="1"/>
    </xf>
    <xf numFmtId="164" fontId="28" fillId="3" borderId="9" xfId="1" applyNumberFormat="1" applyFont="1" applyFill="1" applyBorder="1" applyAlignment="1">
      <alignment horizontal="center" vertical="center"/>
    </xf>
    <xf numFmtId="1" fontId="5" fillId="2" borderId="10" xfId="1" applyNumberFormat="1" applyFont="1" applyFill="1" applyBorder="1" applyAlignment="1">
      <alignment horizontal="center" vertical="center"/>
    </xf>
    <xf numFmtId="1" fontId="5" fillId="2" borderId="12" xfId="1" applyNumberFormat="1" applyFont="1" applyFill="1" applyBorder="1" applyAlignment="1">
      <alignment horizontal="center" vertical="center"/>
    </xf>
    <xf numFmtId="1" fontId="5" fillId="2" borderId="13" xfId="1" applyNumberFormat="1" applyFont="1" applyFill="1" applyBorder="1" applyAlignment="1">
      <alignment horizontal="center" vertical="center"/>
    </xf>
    <xf numFmtId="0" fontId="0" fillId="0" borderId="0" xfId="0" applyAlignment="1">
      <alignment horizontal="center"/>
    </xf>
    <xf numFmtId="1" fontId="5" fillId="6" borderId="12" xfId="1" applyNumberFormat="1" applyFont="1" applyFill="1" applyBorder="1" applyAlignment="1">
      <alignment horizontal="center" vertical="center"/>
    </xf>
    <xf numFmtId="1" fontId="26" fillId="2" borderId="12" xfId="1" applyNumberFormat="1" applyFont="1" applyFill="1" applyBorder="1" applyAlignment="1">
      <alignment horizontal="center" vertical="center"/>
    </xf>
    <xf numFmtId="0" fontId="29" fillId="3" borderId="0" xfId="0" applyFont="1" applyFill="1"/>
    <xf numFmtId="1" fontId="26" fillId="6" borderId="12" xfId="1" applyNumberFormat="1" applyFont="1" applyFill="1" applyBorder="1" applyAlignment="1">
      <alignment horizontal="center" vertical="center"/>
    </xf>
    <xf numFmtId="1" fontId="5" fillId="6" borderId="10" xfId="1" applyNumberFormat="1" applyFont="1" applyFill="1" applyBorder="1" applyAlignment="1">
      <alignment horizontal="center" vertical="center"/>
    </xf>
    <xf numFmtId="164" fontId="32" fillId="2" borderId="9" xfId="1" applyNumberFormat="1" applyFont="1" applyFill="1" applyBorder="1" applyAlignment="1">
      <alignment horizontal="center" vertical="center"/>
    </xf>
    <xf numFmtId="164" fontId="33" fillId="2" borderId="9" xfId="1" applyNumberFormat="1" applyFont="1" applyFill="1" applyBorder="1" applyAlignment="1">
      <alignment horizontal="center" vertical="center"/>
    </xf>
    <xf numFmtId="1" fontId="33" fillId="6" borderId="12" xfId="1" applyNumberFormat="1" applyFont="1" applyFill="1" applyBorder="1" applyAlignment="1">
      <alignment horizontal="center" vertical="center"/>
    </xf>
    <xf numFmtId="0" fontId="29" fillId="3" borderId="0" xfId="0" applyFont="1" applyFill="1" applyBorder="1" applyAlignment="1">
      <alignment horizontal="center"/>
    </xf>
    <xf numFmtId="0" fontId="29" fillId="3" borderId="7" xfId="0" applyFont="1" applyFill="1" applyBorder="1" applyAlignment="1">
      <alignment horizontal="center"/>
    </xf>
    <xf numFmtId="164" fontId="26" fillId="2" borderId="17" xfId="1" applyNumberFormat="1" applyFont="1" applyFill="1" applyBorder="1" applyAlignment="1">
      <alignment horizontal="left" vertical="center"/>
    </xf>
    <xf numFmtId="164" fontId="26" fillId="2" borderId="18" xfId="1" applyNumberFormat="1" applyFont="1" applyFill="1" applyBorder="1" applyAlignment="1">
      <alignment horizontal="left" vertical="center"/>
    </xf>
    <xf numFmtId="164" fontId="28" fillId="3" borderId="17" xfId="1" applyNumberFormat="1" applyFont="1" applyFill="1" applyBorder="1" applyAlignment="1">
      <alignment horizontal="left" vertical="center"/>
    </xf>
    <xf numFmtId="164" fontId="28" fillId="3" borderId="18" xfId="1" applyNumberFormat="1" applyFont="1" applyFill="1" applyBorder="1" applyAlignment="1">
      <alignment horizontal="left" vertical="center"/>
    </xf>
    <xf numFmtId="164" fontId="23" fillId="2" borderId="17" xfId="1" applyNumberFormat="1" applyFont="1" applyFill="1" applyBorder="1" applyAlignment="1">
      <alignment horizontal="left" vertical="center"/>
    </xf>
    <xf numFmtId="164" fontId="23" fillId="2" borderId="18" xfId="1" applyNumberFormat="1" applyFont="1" applyFill="1" applyBorder="1" applyAlignment="1">
      <alignment horizontal="left" vertical="center"/>
    </xf>
    <xf numFmtId="0" fontId="17" fillId="5" borderId="3" xfId="0" applyFont="1" applyFill="1" applyBorder="1" applyAlignment="1">
      <alignment horizontal="center" wrapText="1"/>
    </xf>
    <xf numFmtId="0" fontId="17" fillId="5" borderId="4" xfId="0" applyFont="1" applyFill="1" applyBorder="1" applyAlignment="1">
      <alignment horizontal="center" wrapText="1"/>
    </xf>
    <xf numFmtId="164" fontId="26" fillId="2" borderId="20" xfId="1" applyNumberFormat="1" applyFont="1" applyFill="1" applyBorder="1" applyAlignment="1">
      <alignment horizontal="center" vertical="center" wrapText="1"/>
    </xf>
    <xf numFmtId="164" fontId="26" fillId="2" borderId="16" xfId="1" applyNumberFormat="1" applyFont="1" applyFill="1" applyBorder="1" applyAlignment="1">
      <alignment horizontal="center" vertical="center" wrapText="1"/>
    </xf>
    <xf numFmtId="164" fontId="26" fillId="2" borderId="14" xfId="1" applyNumberFormat="1" applyFont="1" applyFill="1" applyBorder="1" applyAlignment="1">
      <alignment horizontal="center" vertical="center"/>
    </xf>
    <xf numFmtId="164" fontId="26" fillId="2" borderId="15" xfId="1" applyNumberFormat="1" applyFont="1" applyFill="1" applyBorder="1" applyAlignment="1">
      <alignment horizontal="center" vertical="center"/>
    </xf>
    <xf numFmtId="164" fontId="27" fillId="2" borderId="14" xfId="1" applyNumberFormat="1" applyFont="1" applyFill="1" applyBorder="1" applyAlignment="1">
      <alignment horizontal="center" vertical="center" wrapText="1"/>
    </xf>
    <xf numFmtId="164" fontId="27" fillId="2" borderId="15" xfId="1" applyNumberFormat="1" applyFont="1" applyFill="1" applyBorder="1" applyAlignment="1">
      <alignment horizontal="center" vertical="center" wrapText="1"/>
    </xf>
    <xf numFmtId="164" fontId="31" fillId="2" borderId="17" xfId="1" applyNumberFormat="1" applyFont="1" applyFill="1" applyBorder="1" applyAlignment="1">
      <alignment horizontal="left" vertical="center"/>
    </xf>
    <xf numFmtId="164" fontId="31" fillId="2" borderId="18" xfId="1" applyNumberFormat="1" applyFont="1" applyFill="1" applyBorder="1" applyAlignment="1">
      <alignment horizontal="left" vertical="center"/>
    </xf>
    <xf numFmtId="0" fontId="3" fillId="5" borderId="0" xfId="0" applyFont="1" applyFill="1" applyBorder="1" applyAlignment="1">
      <alignment horizontal="center" vertical="center"/>
    </xf>
    <xf numFmtId="0" fontId="17" fillId="5" borderId="6" xfId="0" applyFont="1" applyFill="1" applyBorder="1" applyAlignment="1">
      <alignment horizontal="center" wrapText="1"/>
    </xf>
    <xf numFmtId="0" fontId="17" fillId="5" borderId="7" xfId="0" applyFont="1" applyFill="1" applyBorder="1" applyAlignment="1">
      <alignment horizontal="center" wrapText="1"/>
    </xf>
    <xf numFmtId="164" fontId="23" fillId="2" borderId="20" xfId="1" applyNumberFormat="1" applyFont="1" applyFill="1" applyBorder="1" applyAlignment="1">
      <alignment horizontal="center" vertical="center" wrapText="1"/>
    </xf>
    <xf numFmtId="164" fontId="23" fillId="2" borderId="15" xfId="1" applyNumberFormat="1" applyFont="1" applyFill="1" applyBorder="1" applyAlignment="1">
      <alignment horizontal="center" vertical="center" wrapText="1"/>
    </xf>
    <xf numFmtId="0" fontId="25" fillId="6" borderId="0"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2" fillId="3" borderId="0" xfId="0" applyFont="1" applyFill="1" applyAlignment="1">
      <alignment horizontal="center" vertical="center" wrapText="1"/>
    </xf>
    <xf numFmtId="164" fontId="31" fillId="2" borderId="20" xfId="1" applyNumberFormat="1" applyFont="1" applyFill="1" applyBorder="1" applyAlignment="1">
      <alignment horizontal="center" vertical="center" wrapText="1"/>
    </xf>
    <xf numFmtId="164" fontId="31" fillId="2" borderId="15" xfId="1" applyNumberFormat="1" applyFont="1" applyFill="1" applyBorder="1" applyAlignment="1">
      <alignment horizontal="center" vertical="center" wrapText="1"/>
    </xf>
    <xf numFmtId="164" fontId="31" fillId="2" borderId="16" xfId="1" applyNumberFormat="1" applyFont="1" applyFill="1" applyBorder="1" applyAlignment="1">
      <alignment horizontal="center" vertical="center" wrapText="1"/>
    </xf>
    <xf numFmtId="164" fontId="5" fillId="2" borderId="22" xfId="1" applyNumberFormat="1" applyFont="1" applyFill="1" applyBorder="1" applyAlignment="1">
      <alignment horizontal="center" vertical="center"/>
    </xf>
    <xf numFmtId="164" fontId="5" fillId="2" borderId="23" xfId="1" applyNumberFormat="1" applyFont="1" applyFill="1" applyBorder="1" applyAlignment="1">
      <alignment horizontal="center" vertical="center"/>
    </xf>
    <xf numFmtId="164" fontId="28" fillId="4" borderId="24" xfId="1" applyNumberFormat="1" applyFont="1" applyFill="1" applyBorder="1" applyAlignment="1">
      <alignment horizontal="center" vertical="center"/>
    </xf>
    <xf numFmtId="164" fontId="28" fillId="4" borderId="0" xfId="1" applyNumberFormat="1" applyFont="1" applyFill="1" applyBorder="1" applyAlignment="1">
      <alignment horizontal="center" vertical="center"/>
    </xf>
    <xf numFmtId="164" fontId="27" fillId="2" borderId="21" xfId="1" applyNumberFormat="1" applyFont="1" applyFill="1" applyBorder="1" applyAlignment="1">
      <alignment horizontal="center" vertical="center"/>
    </xf>
    <xf numFmtId="164" fontId="27" fillId="2" borderId="0" xfId="1" applyNumberFormat="1" applyFont="1" applyFill="1" applyBorder="1" applyAlignment="1">
      <alignment horizontal="center" vertical="center"/>
    </xf>
    <xf numFmtId="164" fontId="26" fillId="2" borderId="26" xfId="1" applyNumberFormat="1" applyFont="1" applyFill="1" applyBorder="1" applyAlignment="1">
      <alignment horizontal="left" vertical="center"/>
    </xf>
    <xf numFmtId="164" fontId="26" fillId="2" borderId="19" xfId="1" applyNumberFormat="1" applyFont="1" applyFill="1" applyBorder="1" applyAlignment="1">
      <alignment horizontal="left" vertical="center"/>
    </xf>
    <xf numFmtId="0" fontId="30" fillId="3" borderId="25" xfId="0" applyFont="1" applyFill="1" applyBorder="1" applyAlignment="1">
      <alignment vertical="center"/>
    </xf>
    <xf numFmtId="164" fontId="28" fillId="4" borderId="27" xfId="1" applyNumberFormat="1" applyFont="1" applyFill="1" applyBorder="1" applyAlignment="1">
      <alignment horizontal="center" vertical="center"/>
    </xf>
    <xf numFmtId="164" fontId="28" fillId="4" borderId="28" xfId="1" applyNumberFormat="1" applyFont="1" applyFill="1" applyBorder="1" applyAlignment="1">
      <alignment horizontal="center" vertical="center"/>
    </xf>
    <xf numFmtId="164" fontId="26" fillId="6" borderId="9" xfId="1"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990000"/>
      <color rgb="FF94A98B"/>
      <color rgb="FFCFE4C2"/>
      <color rgb="FFC9D2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304800</xdr:colOff>
      <xdr:row>0</xdr:row>
      <xdr:rowOff>257175</xdr:rowOff>
    </xdr:to>
    <xdr:sp macro="" textlink="">
      <xdr:nvSpPr>
        <xdr:cNvPr id="2" name="AutoShape 1" descr="Resultado de imagen de universidad de pamplona">
          <a:extLst>
            <a:ext uri="{FF2B5EF4-FFF2-40B4-BE49-F238E27FC236}">
              <a16:creationId xmlns:a16="http://schemas.microsoft.com/office/drawing/2014/main" id="{C84DEECC-AE9B-475C-BD95-2C218E801690}"/>
            </a:ext>
          </a:extLst>
        </xdr:cNvPr>
        <xdr:cNvSpPr>
          <a:spLocks noChangeAspect="1" noChangeArrowheads="1"/>
        </xdr:cNvSpPr>
      </xdr:nvSpPr>
      <xdr:spPr bwMode="auto">
        <a:xfrm>
          <a:off x="6238875" y="0"/>
          <a:ext cx="3048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307041</xdr:rowOff>
    </xdr:to>
    <xdr:sp macro="" textlink="">
      <xdr:nvSpPr>
        <xdr:cNvPr id="3" name="AutoShape 1" descr="Resultado de imagen de universidad de pamplona">
          <a:extLst>
            <a:ext uri="{FF2B5EF4-FFF2-40B4-BE49-F238E27FC236}">
              <a16:creationId xmlns:a16="http://schemas.microsoft.com/office/drawing/2014/main" id="{1234F45E-0ECD-43EB-B504-DF6489C57D58}"/>
            </a:ext>
          </a:extLst>
        </xdr:cNvPr>
        <xdr:cNvSpPr>
          <a:spLocks noChangeAspect="1" noChangeArrowheads="1"/>
        </xdr:cNvSpPr>
      </xdr:nvSpPr>
      <xdr:spPr bwMode="auto">
        <a:xfrm>
          <a:off x="6238875" y="0"/>
          <a:ext cx="304800" cy="307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316566</xdr:rowOff>
    </xdr:to>
    <xdr:sp macro="" textlink="">
      <xdr:nvSpPr>
        <xdr:cNvPr id="4" name="AutoShape 1" descr="Resultado de imagen de universidad de pamplona">
          <a:extLst>
            <a:ext uri="{FF2B5EF4-FFF2-40B4-BE49-F238E27FC236}">
              <a16:creationId xmlns:a16="http://schemas.microsoft.com/office/drawing/2014/main" id="{A77B93BE-F8E0-4510-9852-7EBCBAECA484}"/>
            </a:ext>
          </a:extLst>
        </xdr:cNvPr>
        <xdr:cNvSpPr>
          <a:spLocks noChangeAspect="1" noChangeArrowheads="1"/>
        </xdr:cNvSpPr>
      </xdr:nvSpPr>
      <xdr:spPr bwMode="auto">
        <a:xfrm>
          <a:off x="6238875" y="0"/>
          <a:ext cx="304800" cy="316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307041</xdr:rowOff>
    </xdr:to>
    <xdr:sp macro="" textlink="">
      <xdr:nvSpPr>
        <xdr:cNvPr id="5" name="AutoShape 1" descr="Resultado de imagen de universidad de pamplona">
          <a:extLst>
            <a:ext uri="{FF2B5EF4-FFF2-40B4-BE49-F238E27FC236}">
              <a16:creationId xmlns:a16="http://schemas.microsoft.com/office/drawing/2014/main" id="{45886C23-C46E-4E69-AAF4-07ACC7F35EDE}"/>
            </a:ext>
          </a:extLst>
        </xdr:cNvPr>
        <xdr:cNvSpPr>
          <a:spLocks noChangeAspect="1" noChangeArrowheads="1"/>
        </xdr:cNvSpPr>
      </xdr:nvSpPr>
      <xdr:spPr bwMode="auto">
        <a:xfrm>
          <a:off x="6238875" y="0"/>
          <a:ext cx="304800" cy="307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287991</xdr:rowOff>
    </xdr:to>
    <xdr:sp macro="" textlink="">
      <xdr:nvSpPr>
        <xdr:cNvPr id="6" name="AutoShape 1" descr="Resultado de imagen de universidad de pamplona">
          <a:extLst>
            <a:ext uri="{FF2B5EF4-FFF2-40B4-BE49-F238E27FC236}">
              <a16:creationId xmlns:a16="http://schemas.microsoft.com/office/drawing/2014/main" id="{F7C832FC-B2CE-455F-86DF-07E1EB4AA694}"/>
            </a:ext>
          </a:extLst>
        </xdr:cNvPr>
        <xdr:cNvSpPr>
          <a:spLocks noChangeAspect="1" noChangeArrowheads="1"/>
        </xdr:cNvSpPr>
      </xdr:nvSpPr>
      <xdr:spPr bwMode="auto">
        <a:xfrm>
          <a:off x="6238875" y="0"/>
          <a:ext cx="304800" cy="28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326091</xdr:rowOff>
    </xdr:to>
    <xdr:sp macro="" textlink="">
      <xdr:nvSpPr>
        <xdr:cNvPr id="7" name="AutoShape 1" descr="Resultado de imagen de universidad de pamplona">
          <a:extLst>
            <a:ext uri="{FF2B5EF4-FFF2-40B4-BE49-F238E27FC236}">
              <a16:creationId xmlns:a16="http://schemas.microsoft.com/office/drawing/2014/main" id="{B9FCD5DB-9067-4DAC-9746-E85EDE4ED07C}"/>
            </a:ext>
          </a:extLst>
        </xdr:cNvPr>
        <xdr:cNvSpPr>
          <a:spLocks noChangeAspect="1" noChangeArrowheads="1"/>
        </xdr:cNvSpPr>
      </xdr:nvSpPr>
      <xdr:spPr bwMode="auto">
        <a:xfrm>
          <a:off x="6238875" y="0"/>
          <a:ext cx="304800" cy="326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326091</xdr:rowOff>
    </xdr:to>
    <xdr:sp macro="" textlink="">
      <xdr:nvSpPr>
        <xdr:cNvPr id="8" name="AutoShape 1" descr="Resultado de imagen de universidad de pamplona">
          <a:extLst>
            <a:ext uri="{FF2B5EF4-FFF2-40B4-BE49-F238E27FC236}">
              <a16:creationId xmlns:a16="http://schemas.microsoft.com/office/drawing/2014/main" id="{F277081D-97D9-4DD1-9178-FB005EE63845}"/>
            </a:ext>
          </a:extLst>
        </xdr:cNvPr>
        <xdr:cNvSpPr>
          <a:spLocks noChangeAspect="1" noChangeArrowheads="1"/>
        </xdr:cNvSpPr>
      </xdr:nvSpPr>
      <xdr:spPr bwMode="auto">
        <a:xfrm>
          <a:off x="6238875" y="0"/>
          <a:ext cx="304800" cy="326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326091</xdr:rowOff>
    </xdr:to>
    <xdr:sp macro="" textlink="">
      <xdr:nvSpPr>
        <xdr:cNvPr id="9" name="AutoShape 1" descr="Resultado de imagen de universidad de pamplona">
          <a:extLst>
            <a:ext uri="{FF2B5EF4-FFF2-40B4-BE49-F238E27FC236}">
              <a16:creationId xmlns:a16="http://schemas.microsoft.com/office/drawing/2014/main" id="{86FAD4D5-E3FF-4A45-9E7F-D7ED9726C85D}"/>
            </a:ext>
          </a:extLst>
        </xdr:cNvPr>
        <xdr:cNvSpPr>
          <a:spLocks noChangeAspect="1" noChangeArrowheads="1"/>
        </xdr:cNvSpPr>
      </xdr:nvSpPr>
      <xdr:spPr bwMode="auto">
        <a:xfrm>
          <a:off x="6238875" y="0"/>
          <a:ext cx="304800" cy="326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257175</xdr:rowOff>
    </xdr:to>
    <xdr:sp macro="" textlink="">
      <xdr:nvSpPr>
        <xdr:cNvPr id="10" name="AutoShape 1" descr="Resultado de imagen de universidad de pamplona">
          <a:extLst>
            <a:ext uri="{FF2B5EF4-FFF2-40B4-BE49-F238E27FC236}">
              <a16:creationId xmlns:a16="http://schemas.microsoft.com/office/drawing/2014/main" id="{D75D6B25-D5DC-42C2-B59B-0D324CB1A38F}"/>
            </a:ext>
          </a:extLst>
        </xdr:cNvPr>
        <xdr:cNvSpPr>
          <a:spLocks noChangeAspect="1" noChangeArrowheads="1"/>
        </xdr:cNvSpPr>
      </xdr:nvSpPr>
      <xdr:spPr bwMode="auto">
        <a:xfrm>
          <a:off x="6238875" y="0"/>
          <a:ext cx="3048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307041</xdr:rowOff>
    </xdr:to>
    <xdr:sp macro="" textlink="">
      <xdr:nvSpPr>
        <xdr:cNvPr id="11" name="AutoShape 1" descr="Resultado de imagen de universidad de pamplona">
          <a:extLst>
            <a:ext uri="{FF2B5EF4-FFF2-40B4-BE49-F238E27FC236}">
              <a16:creationId xmlns:a16="http://schemas.microsoft.com/office/drawing/2014/main" id="{6745AAC8-A282-49A1-B41E-64E5DE0E07E1}"/>
            </a:ext>
          </a:extLst>
        </xdr:cNvPr>
        <xdr:cNvSpPr>
          <a:spLocks noChangeAspect="1" noChangeArrowheads="1"/>
        </xdr:cNvSpPr>
      </xdr:nvSpPr>
      <xdr:spPr bwMode="auto">
        <a:xfrm>
          <a:off x="6238875" y="0"/>
          <a:ext cx="304800" cy="307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316566</xdr:rowOff>
    </xdr:to>
    <xdr:sp macro="" textlink="">
      <xdr:nvSpPr>
        <xdr:cNvPr id="12" name="AutoShape 1" descr="Resultado de imagen de universidad de pamplona">
          <a:extLst>
            <a:ext uri="{FF2B5EF4-FFF2-40B4-BE49-F238E27FC236}">
              <a16:creationId xmlns:a16="http://schemas.microsoft.com/office/drawing/2014/main" id="{2B1A24AB-6B2E-4391-A72F-79CA5750A188}"/>
            </a:ext>
          </a:extLst>
        </xdr:cNvPr>
        <xdr:cNvSpPr>
          <a:spLocks noChangeAspect="1" noChangeArrowheads="1"/>
        </xdr:cNvSpPr>
      </xdr:nvSpPr>
      <xdr:spPr bwMode="auto">
        <a:xfrm>
          <a:off x="6238875" y="0"/>
          <a:ext cx="304800" cy="316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307041</xdr:rowOff>
    </xdr:to>
    <xdr:sp macro="" textlink="">
      <xdr:nvSpPr>
        <xdr:cNvPr id="13" name="AutoShape 1" descr="Resultado de imagen de universidad de pamplona">
          <a:extLst>
            <a:ext uri="{FF2B5EF4-FFF2-40B4-BE49-F238E27FC236}">
              <a16:creationId xmlns:a16="http://schemas.microsoft.com/office/drawing/2014/main" id="{C4094EDF-0C1C-4A7B-BFE5-1A2C56386545}"/>
            </a:ext>
          </a:extLst>
        </xdr:cNvPr>
        <xdr:cNvSpPr>
          <a:spLocks noChangeAspect="1" noChangeArrowheads="1"/>
        </xdr:cNvSpPr>
      </xdr:nvSpPr>
      <xdr:spPr bwMode="auto">
        <a:xfrm>
          <a:off x="6238875" y="0"/>
          <a:ext cx="304800" cy="307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257175</xdr:rowOff>
    </xdr:to>
    <xdr:sp macro="" textlink="">
      <xdr:nvSpPr>
        <xdr:cNvPr id="14" name="AutoShape 1" descr="Resultado de imagen de universidad de pamplona">
          <a:extLst>
            <a:ext uri="{FF2B5EF4-FFF2-40B4-BE49-F238E27FC236}">
              <a16:creationId xmlns:a16="http://schemas.microsoft.com/office/drawing/2014/main" id="{DBF7901D-9D6E-454B-BF54-904C133F61DC}"/>
            </a:ext>
          </a:extLst>
        </xdr:cNvPr>
        <xdr:cNvSpPr>
          <a:spLocks noChangeAspect="1" noChangeArrowheads="1"/>
        </xdr:cNvSpPr>
      </xdr:nvSpPr>
      <xdr:spPr bwMode="auto">
        <a:xfrm>
          <a:off x="6238875" y="0"/>
          <a:ext cx="3048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307041</xdr:rowOff>
    </xdr:to>
    <xdr:sp macro="" textlink="">
      <xdr:nvSpPr>
        <xdr:cNvPr id="15" name="AutoShape 1" descr="Resultado de imagen de universidad de pamplona">
          <a:extLst>
            <a:ext uri="{FF2B5EF4-FFF2-40B4-BE49-F238E27FC236}">
              <a16:creationId xmlns:a16="http://schemas.microsoft.com/office/drawing/2014/main" id="{775C4D2A-4EB2-4521-A92D-F05A9EEC057C}"/>
            </a:ext>
          </a:extLst>
        </xdr:cNvPr>
        <xdr:cNvSpPr>
          <a:spLocks noChangeAspect="1" noChangeArrowheads="1"/>
        </xdr:cNvSpPr>
      </xdr:nvSpPr>
      <xdr:spPr bwMode="auto">
        <a:xfrm>
          <a:off x="6238875" y="0"/>
          <a:ext cx="304800" cy="307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316566</xdr:rowOff>
    </xdr:to>
    <xdr:sp macro="" textlink="">
      <xdr:nvSpPr>
        <xdr:cNvPr id="16" name="AutoShape 1" descr="Resultado de imagen de universidad de pamplona">
          <a:extLst>
            <a:ext uri="{FF2B5EF4-FFF2-40B4-BE49-F238E27FC236}">
              <a16:creationId xmlns:a16="http://schemas.microsoft.com/office/drawing/2014/main" id="{0DBB135D-A243-48B9-BEA4-CBDEF357F02B}"/>
            </a:ext>
          </a:extLst>
        </xdr:cNvPr>
        <xdr:cNvSpPr>
          <a:spLocks noChangeAspect="1" noChangeArrowheads="1"/>
        </xdr:cNvSpPr>
      </xdr:nvSpPr>
      <xdr:spPr bwMode="auto">
        <a:xfrm>
          <a:off x="6238875" y="0"/>
          <a:ext cx="304800" cy="316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307041</xdr:rowOff>
    </xdr:to>
    <xdr:sp macro="" textlink="">
      <xdr:nvSpPr>
        <xdr:cNvPr id="17" name="AutoShape 1" descr="Resultado de imagen de universidad de pamplona">
          <a:extLst>
            <a:ext uri="{FF2B5EF4-FFF2-40B4-BE49-F238E27FC236}">
              <a16:creationId xmlns:a16="http://schemas.microsoft.com/office/drawing/2014/main" id="{E8E61DAC-5B21-483B-A2B9-C8DD50EA3494}"/>
            </a:ext>
          </a:extLst>
        </xdr:cNvPr>
        <xdr:cNvSpPr>
          <a:spLocks noChangeAspect="1" noChangeArrowheads="1"/>
        </xdr:cNvSpPr>
      </xdr:nvSpPr>
      <xdr:spPr bwMode="auto">
        <a:xfrm>
          <a:off x="6238875" y="0"/>
          <a:ext cx="304800" cy="307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0</xdr:row>
      <xdr:rowOff>0</xdr:rowOff>
    </xdr:from>
    <xdr:to>
      <xdr:col>10</xdr:col>
      <xdr:colOff>304800</xdr:colOff>
      <xdr:row>0</xdr:row>
      <xdr:rowOff>257175</xdr:rowOff>
    </xdr:to>
    <xdr:sp macro="" textlink="">
      <xdr:nvSpPr>
        <xdr:cNvPr id="18" name="AutoShape 1" descr="Resultado de imagen de universidad de pamplona">
          <a:extLst>
            <a:ext uri="{FF2B5EF4-FFF2-40B4-BE49-F238E27FC236}">
              <a16:creationId xmlns:a16="http://schemas.microsoft.com/office/drawing/2014/main" id="{109D3450-7454-4A92-A2BA-E96783C7D4CC}"/>
            </a:ext>
          </a:extLst>
        </xdr:cNvPr>
        <xdr:cNvSpPr>
          <a:spLocks noChangeAspect="1" noChangeArrowheads="1"/>
        </xdr:cNvSpPr>
      </xdr:nvSpPr>
      <xdr:spPr bwMode="auto">
        <a:xfrm>
          <a:off x="6743700" y="0"/>
          <a:ext cx="3048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0</xdr:row>
      <xdr:rowOff>0</xdr:rowOff>
    </xdr:from>
    <xdr:to>
      <xdr:col>10</xdr:col>
      <xdr:colOff>304800</xdr:colOff>
      <xdr:row>0</xdr:row>
      <xdr:rowOff>307041</xdr:rowOff>
    </xdr:to>
    <xdr:sp macro="" textlink="">
      <xdr:nvSpPr>
        <xdr:cNvPr id="19" name="AutoShape 1" descr="Resultado de imagen de universidad de pamplona">
          <a:extLst>
            <a:ext uri="{FF2B5EF4-FFF2-40B4-BE49-F238E27FC236}">
              <a16:creationId xmlns:a16="http://schemas.microsoft.com/office/drawing/2014/main" id="{72A5DE60-9039-4F2E-8CC5-28E19F2ED8A2}"/>
            </a:ext>
          </a:extLst>
        </xdr:cNvPr>
        <xdr:cNvSpPr>
          <a:spLocks noChangeAspect="1" noChangeArrowheads="1"/>
        </xdr:cNvSpPr>
      </xdr:nvSpPr>
      <xdr:spPr bwMode="auto">
        <a:xfrm>
          <a:off x="6743700" y="0"/>
          <a:ext cx="304800" cy="307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0</xdr:row>
      <xdr:rowOff>0</xdr:rowOff>
    </xdr:from>
    <xdr:to>
      <xdr:col>10</xdr:col>
      <xdr:colOff>304800</xdr:colOff>
      <xdr:row>0</xdr:row>
      <xdr:rowOff>316566</xdr:rowOff>
    </xdr:to>
    <xdr:sp macro="" textlink="">
      <xdr:nvSpPr>
        <xdr:cNvPr id="20" name="AutoShape 1" descr="Resultado de imagen de universidad de pamplona">
          <a:extLst>
            <a:ext uri="{FF2B5EF4-FFF2-40B4-BE49-F238E27FC236}">
              <a16:creationId xmlns:a16="http://schemas.microsoft.com/office/drawing/2014/main" id="{2F858851-54F6-4F2C-A6EF-07014907736C}"/>
            </a:ext>
          </a:extLst>
        </xdr:cNvPr>
        <xdr:cNvSpPr>
          <a:spLocks noChangeAspect="1" noChangeArrowheads="1"/>
        </xdr:cNvSpPr>
      </xdr:nvSpPr>
      <xdr:spPr bwMode="auto">
        <a:xfrm>
          <a:off x="6743700" y="0"/>
          <a:ext cx="304800" cy="316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0</xdr:row>
      <xdr:rowOff>0</xdr:rowOff>
    </xdr:from>
    <xdr:to>
      <xdr:col>10</xdr:col>
      <xdr:colOff>304800</xdr:colOff>
      <xdr:row>0</xdr:row>
      <xdr:rowOff>307041</xdr:rowOff>
    </xdr:to>
    <xdr:sp macro="" textlink="">
      <xdr:nvSpPr>
        <xdr:cNvPr id="21" name="AutoShape 1" descr="Resultado de imagen de universidad de pamplona">
          <a:extLst>
            <a:ext uri="{FF2B5EF4-FFF2-40B4-BE49-F238E27FC236}">
              <a16:creationId xmlns:a16="http://schemas.microsoft.com/office/drawing/2014/main" id="{81D913C5-1A02-46B1-B97B-029197715CCB}"/>
            </a:ext>
          </a:extLst>
        </xdr:cNvPr>
        <xdr:cNvSpPr>
          <a:spLocks noChangeAspect="1" noChangeArrowheads="1"/>
        </xdr:cNvSpPr>
      </xdr:nvSpPr>
      <xdr:spPr bwMode="auto">
        <a:xfrm>
          <a:off x="6743700" y="0"/>
          <a:ext cx="304800" cy="307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190500</xdr:rowOff>
    </xdr:to>
    <xdr:sp macro="" textlink="">
      <xdr:nvSpPr>
        <xdr:cNvPr id="22" name="AutoShape 1" descr="Resultado de imagen de universidad de pamplona">
          <a:extLst>
            <a:ext uri="{FF2B5EF4-FFF2-40B4-BE49-F238E27FC236}">
              <a16:creationId xmlns:a16="http://schemas.microsoft.com/office/drawing/2014/main" id="{61A9BFA9-ED90-41C6-8DCC-866B83DE1543}"/>
            </a:ext>
          </a:extLst>
        </xdr:cNvPr>
        <xdr:cNvSpPr>
          <a:spLocks noChangeAspect="1" noChangeArrowheads="1"/>
        </xdr:cNvSpPr>
      </xdr:nvSpPr>
      <xdr:spPr bwMode="auto">
        <a:xfrm>
          <a:off x="5734050" y="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228600</xdr:rowOff>
    </xdr:to>
    <xdr:sp macro="" textlink="">
      <xdr:nvSpPr>
        <xdr:cNvPr id="23" name="AutoShape 1" descr="Resultado de imagen de universidad de pamplona">
          <a:extLst>
            <a:ext uri="{FF2B5EF4-FFF2-40B4-BE49-F238E27FC236}">
              <a16:creationId xmlns:a16="http://schemas.microsoft.com/office/drawing/2014/main" id="{6CFA5171-8E13-4F27-8A79-F98EA203B546}"/>
            </a:ext>
          </a:extLst>
        </xdr:cNvPr>
        <xdr:cNvSpPr>
          <a:spLocks noChangeAspect="1" noChangeArrowheads="1"/>
        </xdr:cNvSpPr>
      </xdr:nvSpPr>
      <xdr:spPr bwMode="auto">
        <a:xfrm>
          <a:off x="5734050" y="0"/>
          <a:ext cx="304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238125</xdr:rowOff>
    </xdr:to>
    <xdr:sp macro="" textlink="">
      <xdr:nvSpPr>
        <xdr:cNvPr id="24" name="AutoShape 1" descr="Resultado de imagen de universidad de pamplona">
          <a:extLst>
            <a:ext uri="{FF2B5EF4-FFF2-40B4-BE49-F238E27FC236}">
              <a16:creationId xmlns:a16="http://schemas.microsoft.com/office/drawing/2014/main" id="{D858C283-C11B-4C39-AF83-D03A9F1EB36D}"/>
            </a:ext>
          </a:extLst>
        </xdr:cNvPr>
        <xdr:cNvSpPr>
          <a:spLocks noChangeAspect="1" noChangeArrowheads="1"/>
        </xdr:cNvSpPr>
      </xdr:nvSpPr>
      <xdr:spPr bwMode="auto">
        <a:xfrm>
          <a:off x="5734050" y="0"/>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228600</xdr:rowOff>
    </xdr:to>
    <xdr:sp macro="" textlink="">
      <xdr:nvSpPr>
        <xdr:cNvPr id="25" name="AutoShape 1" descr="Resultado de imagen de universidad de pamplona">
          <a:extLst>
            <a:ext uri="{FF2B5EF4-FFF2-40B4-BE49-F238E27FC236}">
              <a16:creationId xmlns:a16="http://schemas.microsoft.com/office/drawing/2014/main" id="{596FBE84-C6DB-4BFD-9610-117154F4E824}"/>
            </a:ext>
          </a:extLst>
        </xdr:cNvPr>
        <xdr:cNvSpPr>
          <a:spLocks noChangeAspect="1" noChangeArrowheads="1"/>
        </xdr:cNvSpPr>
      </xdr:nvSpPr>
      <xdr:spPr bwMode="auto">
        <a:xfrm>
          <a:off x="5734050" y="0"/>
          <a:ext cx="304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209550</xdr:rowOff>
    </xdr:to>
    <xdr:sp macro="" textlink="">
      <xdr:nvSpPr>
        <xdr:cNvPr id="26" name="AutoShape 1" descr="Resultado de imagen de universidad de pamplona">
          <a:extLst>
            <a:ext uri="{FF2B5EF4-FFF2-40B4-BE49-F238E27FC236}">
              <a16:creationId xmlns:a16="http://schemas.microsoft.com/office/drawing/2014/main" id="{C3A7C69D-C559-4C81-B0FA-DC745D290E71}"/>
            </a:ext>
          </a:extLst>
        </xdr:cNvPr>
        <xdr:cNvSpPr>
          <a:spLocks noChangeAspect="1" noChangeArrowheads="1"/>
        </xdr:cNvSpPr>
      </xdr:nvSpPr>
      <xdr:spPr bwMode="auto">
        <a:xfrm>
          <a:off x="5734050" y="0"/>
          <a:ext cx="3048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247650</xdr:rowOff>
    </xdr:to>
    <xdr:sp macro="" textlink="">
      <xdr:nvSpPr>
        <xdr:cNvPr id="27" name="AutoShape 1" descr="Resultado de imagen de universidad de pamplona">
          <a:extLst>
            <a:ext uri="{FF2B5EF4-FFF2-40B4-BE49-F238E27FC236}">
              <a16:creationId xmlns:a16="http://schemas.microsoft.com/office/drawing/2014/main" id="{C3F8AA38-666F-4F82-B820-1F3650B7BF4A}"/>
            </a:ext>
          </a:extLst>
        </xdr:cNvPr>
        <xdr:cNvSpPr>
          <a:spLocks noChangeAspect="1" noChangeArrowheads="1"/>
        </xdr:cNvSpPr>
      </xdr:nvSpPr>
      <xdr:spPr bwMode="auto">
        <a:xfrm>
          <a:off x="5734050" y="0"/>
          <a:ext cx="30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247650</xdr:rowOff>
    </xdr:to>
    <xdr:sp macro="" textlink="">
      <xdr:nvSpPr>
        <xdr:cNvPr id="28" name="AutoShape 1" descr="Resultado de imagen de universidad de pamplona">
          <a:extLst>
            <a:ext uri="{FF2B5EF4-FFF2-40B4-BE49-F238E27FC236}">
              <a16:creationId xmlns:a16="http://schemas.microsoft.com/office/drawing/2014/main" id="{6CFD9283-DE09-4C72-B54F-BC4772479D60}"/>
            </a:ext>
          </a:extLst>
        </xdr:cNvPr>
        <xdr:cNvSpPr>
          <a:spLocks noChangeAspect="1" noChangeArrowheads="1"/>
        </xdr:cNvSpPr>
      </xdr:nvSpPr>
      <xdr:spPr bwMode="auto">
        <a:xfrm>
          <a:off x="5734050" y="0"/>
          <a:ext cx="30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247650</xdr:rowOff>
    </xdr:to>
    <xdr:sp macro="" textlink="">
      <xdr:nvSpPr>
        <xdr:cNvPr id="29" name="AutoShape 1" descr="Resultado de imagen de universidad de pamplona">
          <a:extLst>
            <a:ext uri="{FF2B5EF4-FFF2-40B4-BE49-F238E27FC236}">
              <a16:creationId xmlns:a16="http://schemas.microsoft.com/office/drawing/2014/main" id="{1A87E753-44A2-403F-A581-EFC8DC33BC1D}"/>
            </a:ext>
          </a:extLst>
        </xdr:cNvPr>
        <xdr:cNvSpPr>
          <a:spLocks noChangeAspect="1" noChangeArrowheads="1"/>
        </xdr:cNvSpPr>
      </xdr:nvSpPr>
      <xdr:spPr bwMode="auto">
        <a:xfrm>
          <a:off x="5734050" y="0"/>
          <a:ext cx="30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190500</xdr:rowOff>
    </xdr:to>
    <xdr:sp macro="" textlink="">
      <xdr:nvSpPr>
        <xdr:cNvPr id="30" name="AutoShape 1" descr="Resultado de imagen de universidad de pamplona">
          <a:extLst>
            <a:ext uri="{FF2B5EF4-FFF2-40B4-BE49-F238E27FC236}">
              <a16:creationId xmlns:a16="http://schemas.microsoft.com/office/drawing/2014/main" id="{B20850D1-AF7A-4C7D-BB5C-0A1D85F719CD}"/>
            </a:ext>
          </a:extLst>
        </xdr:cNvPr>
        <xdr:cNvSpPr>
          <a:spLocks noChangeAspect="1" noChangeArrowheads="1"/>
        </xdr:cNvSpPr>
      </xdr:nvSpPr>
      <xdr:spPr bwMode="auto">
        <a:xfrm>
          <a:off x="5734050" y="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228600</xdr:rowOff>
    </xdr:to>
    <xdr:sp macro="" textlink="">
      <xdr:nvSpPr>
        <xdr:cNvPr id="31" name="AutoShape 1" descr="Resultado de imagen de universidad de pamplona">
          <a:extLst>
            <a:ext uri="{FF2B5EF4-FFF2-40B4-BE49-F238E27FC236}">
              <a16:creationId xmlns:a16="http://schemas.microsoft.com/office/drawing/2014/main" id="{898956E3-06BB-40B5-997F-4AEB9AE51CFA}"/>
            </a:ext>
          </a:extLst>
        </xdr:cNvPr>
        <xdr:cNvSpPr>
          <a:spLocks noChangeAspect="1" noChangeArrowheads="1"/>
        </xdr:cNvSpPr>
      </xdr:nvSpPr>
      <xdr:spPr bwMode="auto">
        <a:xfrm>
          <a:off x="5734050" y="0"/>
          <a:ext cx="304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238125</xdr:rowOff>
    </xdr:to>
    <xdr:sp macro="" textlink="">
      <xdr:nvSpPr>
        <xdr:cNvPr id="32" name="AutoShape 1" descr="Resultado de imagen de universidad de pamplona">
          <a:extLst>
            <a:ext uri="{FF2B5EF4-FFF2-40B4-BE49-F238E27FC236}">
              <a16:creationId xmlns:a16="http://schemas.microsoft.com/office/drawing/2014/main" id="{AFE98A65-04D0-4D0D-B904-0DF274D42385}"/>
            </a:ext>
          </a:extLst>
        </xdr:cNvPr>
        <xdr:cNvSpPr>
          <a:spLocks noChangeAspect="1" noChangeArrowheads="1"/>
        </xdr:cNvSpPr>
      </xdr:nvSpPr>
      <xdr:spPr bwMode="auto">
        <a:xfrm>
          <a:off x="5734050" y="0"/>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228600</xdr:rowOff>
    </xdr:to>
    <xdr:sp macro="" textlink="">
      <xdr:nvSpPr>
        <xdr:cNvPr id="33" name="AutoShape 1" descr="Resultado de imagen de universidad de pamplona">
          <a:extLst>
            <a:ext uri="{FF2B5EF4-FFF2-40B4-BE49-F238E27FC236}">
              <a16:creationId xmlns:a16="http://schemas.microsoft.com/office/drawing/2014/main" id="{B041867C-9162-44E4-8A9D-C2BC71B22408}"/>
            </a:ext>
          </a:extLst>
        </xdr:cNvPr>
        <xdr:cNvSpPr>
          <a:spLocks noChangeAspect="1" noChangeArrowheads="1"/>
        </xdr:cNvSpPr>
      </xdr:nvSpPr>
      <xdr:spPr bwMode="auto">
        <a:xfrm>
          <a:off x="5734050" y="0"/>
          <a:ext cx="304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190500</xdr:rowOff>
    </xdr:to>
    <xdr:sp macro="" textlink="">
      <xdr:nvSpPr>
        <xdr:cNvPr id="34" name="AutoShape 1" descr="Resultado de imagen de universidad de pamplona">
          <a:extLst>
            <a:ext uri="{FF2B5EF4-FFF2-40B4-BE49-F238E27FC236}">
              <a16:creationId xmlns:a16="http://schemas.microsoft.com/office/drawing/2014/main" id="{5D319EF3-1BC1-4DF3-9559-90EE15494D57}"/>
            </a:ext>
          </a:extLst>
        </xdr:cNvPr>
        <xdr:cNvSpPr>
          <a:spLocks noChangeAspect="1" noChangeArrowheads="1"/>
        </xdr:cNvSpPr>
      </xdr:nvSpPr>
      <xdr:spPr bwMode="auto">
        <a:xfrm>
          <a:off x="5734050" y="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228600</xdr:rowOff>
    </xdr:to>
    <xdr:sp macro="" textlink="">
      <xdr:nvSpPr>
        <xdr:cNvPr id="35" name="AutoShape 1" descr="Resultado de imagen de universidad de pamplona">
          <a:extLst>
            <a:ext uri="{FF2B5EF4-FFF2-40B4-BE49-F238E27FC236}">
              <a16:creationId xmlns:a16="http://schemas.microsoft.com/office/drawing/2014/main" id="{332DF1E3-0A18-42C7-8131-4860AC72400C}"/>
            </a:ext>
          </a:extLst>
        </xdr:cNvPr>
        <xdr:cNvSpPr>
          <a:spLocks noChangeAspect="1" noChangeArrowheads="1"/>
        </xdr:cNvSpPr>
      </xdr:nvSpPr>
      <xdr:spPr bwMode="auto">
        <a:xfrm>
          <a:off x="5734050" y="0"/>
          <a:ext cx="304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238125</xdr:rowOff>
    </xdr:to>
    <xdr:sp macro="" textlink="">
      <xdr:nvSpPr>
        <xdr:cNvPr id="36" name="AutoShape 1" descr="Resultado de imagen de universidad de pamplona">
          <a:extLst>
            <a:ext uri="{FF2B5EF4-FFF2-40B4-BE49-F238E27FC236}">
              <a16:creationId xmlns:a16="http://schemas.microsoft.com/office/drawing/2014/main" id="{D312D82D-2E96-46D5-A6A9-D90257C66E56}"/>
            </a:ext>
          </a:extLst>
        </xdr:cNvPr>
        <xdr:cNvSpPr>
          <a:spLocks noChangeAspect="1" noChangeArrowheads="1"/>
        </xdr:cNvSpPr>
      </xdr:nvSpPr>
      <xdr:spPr bwMode="auto">
        <a:xfrm>
          <a:off x="5734050" y="0"/>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304800</xdr:colOff>
      <xdr:row>0</xdr:row>
      <xdr:rowOff>228600</xdr:rowOff>
    </xdr:to>
    <xdr:sp macro="" textlink="">
      <xdr:nvSpPr>
        <xdr:cNvPr id="37" name="AutoShape 1" descr="Resultado de imagen de universidad de pamplona">
          <a:extLst>
            <a:ext uri="{FF2B5EF4-FFF2-40B4-BE49-F238E27FC236}">
              <a16:creationId xmlns:a16="http://schemas.microsoft.com/office/drawing/2014/main" id="{9D7D8F1C-110E-4F58-B1D1-11EFED5B4E14}"/>
            </a:ext>
          </a:extLst>
        </xdr:cNvPr>
        <xdr:cNvSpPr>
          <a:spLocks noChangeAspect="1" noChangeArrowheads="1"/>
        </xdr:cNvSpPr>
      </xdr:nvSpPr>
      <xdr:spPr bwMode="auto">
        <a:xfrm>
          <a:off x="5734050" y="0"/>
          <a:ext cx="304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228600</xdr:rowOff>
    </xdr:to>
    <xdr:sp macro="" textlink="">
      <xdr:nvSpPr>
        <xdr:cNvPr id="38" name="AutoShape 1" descr="Resultado de imagen de universidad de pamplona">
          <a:extLst>
            <a:ext uri="{FF2B5EF4-FFF2-40B4-BE49-F238E27FC236}">
              <a16:creationId xmlns:a16="http://schemas.microsoft.com/office/drawing/2014/main" id="{4D133F3C-646A-4D48-AFC5-83F62E49A6F3}"/>
            </a:ext>
          </a:extLst>
        </xdr:cNvPr>
        <xdr:cNvSpPr>
          <a:spLocks noChangeAspect="1" noChangeArrowheads="1"/>
        </xdr:cNvSpPr>
      </xdr:nvSpPr>
      <xdr:spPr bwMode="auto">
        <a:xfrm>
          <a:off x="6238875" y="0"/>
          <a:ext cx="304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287991</xdr:rowOff>
    </xdr:to>
    <xdr:sp macro="" textlink="">
      <xdr:nvSpPr>
        <xdr:cNvPr id="39" name="AutoShape 1" descr="Resultado de imagen de universidad de pamplona">
          <a:extLst>
            <a:ext uri="{FF2B5EF4-FFF2-40B4-BE49-F238E27FC236}">
              <a16:creationId xmlns:a16="http://schemas.microsoft.com/office/drawing/2014/main" id="{B8A00161-BACA-4D7E-BA88-C60119E29A14}"/>
            </a:ext>
          </a:extLst>
        </xdr:cNvPr>
        <xdr:cNvSpPr>
          <a:spLocks noChangeAspect="1" noChangeArrowheads="1"/>
        </xdr:cNvSpPr>
      </xdr:nvSpPr>
      <xdr:spPr bwMode="auto">
        <a:xfrm>
          <a:off x="6238875" y="0"/>
          <a:ext cx="304800" cy="28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307041</xdr:rowOff>
    </xdr:to>
    <xdr:sp macro="" textlink="">
      <xdr:nvSpPr>
        <xdr:cNvPr id="40" name="AutoShape 1" descr="Resultado de imagen de universidad de pamplona">
          <a:extLst>
            <a:ext uri="{FF2B5EF4-FFF2-40B4-BE49-F238E27FC236}">
              <a16:creationId xmlns:a16="http://schemas.microsoft.com/office/drawing/2014/main" id="{5052A7C7-0E1C-48DE-9F3D-AB5E4F203693}"/>
            </a:ext>
          </a:extLst>
        </xdr:cNvPr>
        <xdr:cNvSpPr>
          <a:spLocks noChangeAspect="1" noChangeArrowheads="1"/>
        </xdr:cNvSpPr>
      </xdr:nvSpPr>
      <xdr:spPr bwMode="auto">
        <a:xfrm>
          <a:off x="6238875" y="0"/>
          <a:ext cx="304800" cy="307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287991</xdr:rowOff>
    </xdr:to>
    <xdr:sp macro="" textlink="">
      <xdr:nvSpPr>
        <xdr:cNvPr id="41" name="AutoShape 1" descr="Resultado de imagen de universidad de pamplona">
          <a:extLst>
            <a:ext uri="{FF2B5EF4-FFF2-40B4-BE49-F238E27FC236}">
              <a16:creationId xmlns:a16="http://schemas.microsoft.com/office/drawing/2014/main" id="{80E37A24-7EB1-43B1-B572-0786066CD2A4}"/>
            </a:ext>
          </a:extLst>
        </xdr:cNvPr>
        <xdr:cNvSpPr>
          <a:spLocks noChangeAspect="1" noChangeArrowheads="1"/>
        </xdr:cNvSpPr>
      </xdr:nvSpPr>
      <xdr:spPr bwMode="auto">
        <a:xfrm>
          <a:off x="6238875" y="0"/>
          <a:ext cx="304800" cy="28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260350</xdr:rowOff>
    </xdr:to>
    <xdr:sp macro="" textlink="">
      <xdr:nvSpPr>
        <xdr:cNvPr id="42" name="AutoShape 1" descr="Resultado de imagen de universidad de pamplona">
          <a:extLst>
            <a:ext uri="{FF2B5EF4-FFF2-40B4-BE49-F238E27FC236}">
              <a16:creationId xmlns:a16="http://schemas.microsoft.com/office/drawing/2014/main" id="{0310A533-4A0D-41CE-AB26-24C11574FD00}"/>
            </a:ext>
          </a:extLst>
        </xdr:cNvPr>
        <xdr:cNvSpPr>
          <a:spLocks noChangeAspect="1" noChangeArrowheads="1"/>
        </xdr:cNvSpPr>
      </xdr:nvSpPr>
      <xdr:spPr bwMode="auto">
        <a:xfrm>
          <a:off x="6238875" y="0"/>
          <a:ext cx="3048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311275</xdr:rowOff>
    </xdr:to>
    <xdr:sp macro="" textlink="">
      <xdr:nvSpPr>
        <xdr:cNvPr id="43" name="AutoShape 1" descr="Resultado de imagen de universidad de pamplona">
          <a:extLst>
            <a:ext uri="{FF2B5EF4-FFF2-40B4-BE49-F238E27FC236}">
              <a16:creationId xmlns:a16="http://schemas.microsoft.com/office/drawing/2014/main" id="{0F25662F-37E0-47CE-922B-DEA7181B841C}"/>
            </a:ext>
          </a:extLst>
        </xdr:cNvPr>
        <xdr:cNvSpPr>
          <a:spLocks noChangeAspect="1" noChangeArrowheads="1"/>
        </xdr:cNvSpPr>
      </xdr:nvSpPr>
      <xdr:spPr bwMode="auto">
        <a:xfrm>
          <a:off x="6238875" y="0"/>
          <a:ext cx="304800" cy="31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319741</xdr:rowOff>
    </xdr:to>
    <xdr:sp macro="" textlink="">
      <xdr:nvSpPr>
        <xdr:cNvPr id="44" name="AutoShape 1" descr="Resultado de imagen de universidad de pamplona">
          <a:extLst>
            <a:ext uri="{FF2B5EF4-FFF2-40B4-BE49-F238E27FC236}">
              <a16:creationId xmlns:a16="http://schemas.microsoft.com/office/drawing/2014/main" id="{49257087-F3EC-4FAE-B031-3B8B29FF4620}"/>
            </a:ext>
          </a:extLst>
        </xdr:cNvPr>
        <xdr:cNvSpPr>
          <a:spLocks noChangeAspect="1" noChangeArrowheads="1"/>
        </xdr:cNvSpPr>
      </xdr:nvSpPr>
      <xdr:spPr bwMode="auto">
        <a:xfrm>
          <a:off x="6238875" y="0"/>
          <a:ext cx="304800" cy="319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0</xdr:row>
      <xdr:rowOff>0</xdr:rowOff>
    </xdr:from>
    <xdr:to>
      <xdr:col>9</xdr:col>
      <xdr:colOff>304800</xdr:colOff>
      <xdr:row>0</xdr:row>
      <xdr:rowOff>311275</xdr:rowOff>
    </xdr:to>
    <xdr:sp macro="" textlink="">
      <xdr:nvSpPr>
        <xdr:cNvPr id="45" name="AutoShape 1" descr="Resultado de imagen de universidad de pamplona">
          <a:extLst>
            <a:ext uri="{FF2B5EF4-FFF2-40B4-BE49-F238E27FC236}">
              <a16:creationId xmlns:a16="http://schemas.microsoft.com/office/drawing/2014/main" id="{B4C3FC6E-9CB5-4C64-B0A9-18C66E679C24}"/>
            </a:ext>
          </a:extLst>
        </xdr:cNvPr>
        <xdr:cNvSpPr>
          <a:spLocks noChangeAspect="1" noChangeArrowheads="1"/>
        </xdr:cNvSpPr>
      </xdr:nvSpPr>
      <xdr:spPr bwMode="auto">
        <a:xfrm>
          <a:off x="6238875" y="0"/>
          <a:ext cx="304800" cy="31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xdr:row>
      <xdr:rowOff>0</xdr:rowOff>
    </xdr:from>
    <xdr:to>
      <xdr:col>9</xdr:col>
      <xdr:colOff>304800</xdr:colOff>
      <xdr:row>8</xdr:row>
      <xdr:rowOff>253999</xdr:rowOff>
    </xdr:to>
    <xdr:sp macro="" textlink="">
      <xdr:nvSpPr>
        <xdr:cNvPr id="46" name="AutoShape 1" descr="Resultado de imagen de universidad de pamplona">
          <a:extLst>
            <a:ext uri="{FF2B5EF4-FFF2-40B4-BE49-F238E27FC236}">
              <a16:creationId xmlns:a16="http://schemas.microsoft.com/office/drawing/2014/main" id="{5A69F233-2E93-4C92-9800-208C085E1E12}"/>
            </a:ext>
          </a:extLst>
        </xdr:cNvPr>
        <xdr:cNvSpPr>
          <a:spLocks noChangeAspect="1" noChangeArrowheads="1"/>
        </xdr:cNvSpPr>
      </xdr:nvSpPr>
      <xdr:spPr bwMode="auto">
        <a:xfrm>
          <a:off x="6238875" y="1990725"/>
          <a:ext cx="30480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117662</xdr:colOff>
      <xdr:row>0</xdr:row>
      <xdr:rowOff>76200</xdr:rowOff>
    </xdr:from>
    <xdr:to>
      <xdr:col>3</xdr:col>
      <xdr:colOff>1167173</xdr:colOff>
      <xdr:row>2</xdr:row>
      <xdr:rowOff>250544</xdr:rowOff>
    </xdr:to>
    <xdr:pic>
      <xdr:nvPicPr>
        <xdr:cNvPr id="47" name="Imagen 18" descr="Universidad de Pamplona">
          <a:extLst>
            <a:ext uri="{FF2B5EF4-FFF2-40B4-BE49-F238E27FC236}">
              <a16:creationId xmlns:a16="http://schemas.microsoft.com/office/drawing/2014/main" id="{90859776-878C-49B1-ADAC-9457D7CDDA89}"/>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8800"/>
                  </a14:imgEffect>
                  <a14:imgEffect>
                    <a14:saturation sat="33000"/>
                  </a14:imgEffect>
                </a14:imgLayer>
              </a14:imgProps>
            </a:ext>
          </a:extLst>
        </a:blip>
        <a:srcRect/>
        <a:stretch>
          <a:fillRect/>
        </a:stretch>
      </xdr:blipFill>
      <xdr:spPr bwMode="auto">
        <a:xfrm>
          <a:off x="746312" y="76200"/>
          <a:ext cx="2182986" cy="936344"/>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137</xdr:row>
      <xdr:rowOff>0</xdr:rowOff>
    </xdr:from>
    <xdr:to>
      <xdr:col>9</xdr:col>
      <xdr:colOff>304800</xdr:colOff>
      <xdr:row>137</xdr:row>
      <xdr:rowOff>158750</xdr:rowOff>
    </xdr:to>
    <xdr:sp macro="" textlink="">
      <xdr:nvSpPr>
        <xdr:cNvPr id="48" name="AutoShape 1" descr="Resultado de imagen de universidad de pamplona">
          <a:extLst>
            <a:ext uri="{FF2B5EF4-FFF2-40B4-BE49-F238E27FC236}">
              <a16:creationId xmlns:a16="http://schemas.microsoft.com/office/drawing/2014/main" id="{E90D2800-0E05-49D2-968E-ADB1554A1333}"/>
            </a:ext>
          </a:extLst>
        </xdr:cNvPr>
        <xdr:cNvSpPr>
          <a:spLocks noChangeAspect="1" noChangeArrowheads="1"/>
        </xdr:cNvSpPr>
      </xdr:nvSpPr>
      <xdr:spPr bwMode="auto">
        <a:xfrm>
          <a:off x="6238875" y="53863875"/>
          <a:ext cx="3048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137</xdr:row>
      <xdr:rowOff>0</xdr:rowOff>
    </xdr:from>
    <xdr:to>
      <xdr:col>9</xdr:col>
      <xdr:colOff>304800</xdr:colOff>
      <xdr:row>137</xdr:row>
      <xdr:rowOff>158750</xdr:rowOff>
    </xdr:to>
    <xdr:sp macro="" textlink="">
      <xdr:nvSpPr>
        <xdr:cNvPr id="49" name="AutoShape 1" descr="Resultado de imagen de universidad de pamplona">
          <a:extLst>
            <a:ext uri="{FF2B5EF4-FFF2-40B4-BE49-F238E27FC236}">
              <a16:creationId xmlns:a16="http://schemas.microsoft.com/office/drawing/2014/main" id="{7F6A90CB-E59A-41BC-92B3-8A73DBE16343}"/>
            </a:ext>
          </a:extLst>
        </xdr:cNvPr>
        <xdr:cNvSpPr>
          <a:spLocks noChangeAspect="1" noChangeArrowheads="1"/>
        </xdr:cNvSpPr>
      </xdr:nvSpPr>
      <xdr:spPr bwMode="auto">
        <a:xfrm>
          <a:off x="6238875" y="53863875"/>
          <a:ext cx="3048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xdr:row>
      <xdr:rowOff>0</xdr:rowOff>
    </xdr:from>
    <xdr:to>
      <xdr:col>9</xdr:col>
      <xdr:colOff>304800</xdr:colOff>
      <xdr:row>8</xdr:row>
      <xdr:rowOff>234949</xdr:rowOff>
    </xdr:to>
    <xdr:sp macro="" textlink="">
      <xdr:nvSpPr>
        <xdr:cNvPr id="50" name="AutoShape 1" descr="Resultado de imagen de universidad de pamplona">
          <a:extLst>
            <a:ext uri="{FF2B5EF4-FFF2-40B4-BE49-F238E27FC236}">
              <a16:creationId xmlns:a16="http://schemas.microsoft.com/office/drawing/2014/main" id="{F908CB21-C297-4F42-8DCE-183484D03D79}"/>
            </a:ext>
          </a:extLst>
        </xdr:cNvPr>
        <xdr:cNvSpPr>
          <a:spLocks noChangeAspect="1" noChangeArrowheads="1"/>
        </xdr:cNvSpPr>
      </xdr:nvSpPr>
      <xdr:spPr bwMode="auto">
        <a:xfrm>
          <a:off x="6238875" y="1990725"/>
          <a:ext cx="30480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58</xdr:row>
      <xdr:rowOff>0</xdr:rowOff>
    </xdr:from>
    <xdr:ext cx="304800" cy="253999"/>
    <xdr:sp macro="" textlink="">
      <xdr:nvSpPr>
        <xdr:cNvPr id="55" name="AutoShape 1" descr="Resultado de imagen de universidad de pamplona">
          <a:extLst>
            <a:ext uri="{FF2B5EF4-FFF2-40B4-BE49-F238E27FC236}">
              <a16:creationId xmlns:a16="http://schemas.microsoft.com/office/drawing/2014/main" id="{99F169D1-0372-4FB2-9718-6623E4034514}"/>
            </a:ext>
          </a:extLst>
        </xdr:cNvPr>
        <xdr:cNvSpPr>
          <a:spLocks noChangeAspect="1" noChangeArrowheads="1"/>
        </xdr:cNvSpPr>
      </xdr:nvSpPr>
      <xdr:spPr bwMode="auto">
        <a:xfrm>
          <a:off x="6238875" y="22517100"/>
          <a:ext cx="30480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58</xdr:row>
      <xdr:rowOff>0</xdr:rowOff>
    </xdr:from>
    <xdr:ext cx="304800" cy="234949"/>
    <xdr:sp macro="" textlink="">
      <xdr:nvSpPr>
        <xdr:cNvPr id="56" name="AutoShape 1" descr="Resultado de imagen de universidad de pamplona">
          <a:extLst>
            <a:ext uri="{FF2B5EF4-FFF2-40B4-BE49-F238E27FC236}">
              <a16:creationId xmlns:a16="http://schemas.microsoft.com/office/drawing/2014/main" id="{E140A59C-80CD-4C43-AD96-89CAE7AAC142}"/>
            </a:ext>
          </a:extLst>
        </xdr:cNvPr>
        <xdr:cNvSpPr>
          <a:spLocks noChangeAspect="1" noChangeArrowheads="1"/>
        </xdr:cNvSpPr>
      </xdr:nvSpPr>
      <xdr:spPr bwMode="auto">
        <a:xfrm>
          <a:off x="6238875" y="22517100"/>
          <a:ext cx="30480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58</xdr:row>
      <xdr:rowOff>0</xdr:rowOff>
    </xdr:from>
    <xdr:ext cx="304800" cy="234949"/>
    <xdr:sp macro="" textlink="">
      <xdr:nvSpPr>
        <xdr:cNvPr id="57" name="AutoShape 1" descr="Resultado de imagen de universidad de pamplona">
          <a:extLst>
            <a:ext uri="{FF2B5EF4-FFF2-40B4-BE49-F238E27FC236}">
              <a16:creationId xmlns:a16="http://schemas.microsoft.com/office/drawing/2014/main" id="{57A30F64-5CB1-479C-8784-E873D5D38599}"/>
            </a:ext>
          </a:extLst>
        </xdr:cNvPr>
        <xdr:cNvSpPr>
          <a:spLocks noChangeAspect="1" noChangeArrowheads="1"/>
        </xdr:cNvSpPr>
      </xdr:nvSpPr>
      <xdr:spPr bwMode="auto">
        <a:xfrm>
          <a:off x="6238875" y="22517100"/>
          <a:ext cx="30480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67</xdr:row>
      <xdr:rowOff>0</xdr:rowOff>
    </xdr:from>
    <xdr:ext cx="304800" cy="253999"/>
    <xdr:sp macro="" textlink="">
      <xdr:nvSpPr>
        <xdr:cNvPr id="61" name="AutoShape 1" descr="Resultado de imagen de universidad de pamplona">
          <a:extLst>
            <a:ext uri="{FF2B5EF4-FFF2-40B4-BE49-F238E27FC236}">
              <a16:creationId xmlns:a16="http://schemas.microsoft.com/office/drawing/2014/main" id="{F33B4FAA-5068-4904-9646-F2835E76484E}"/>
            </a:ext>
          </a:extLst>
        </xdr:cNvPr>
        <xdr:cNvSpPr>
          <a:spLocks noChangeAspect="1" noChangeArrowheads="1"/>
        </xdr:cNvSpPr>
      </xdr:nvSpPr>
      <xdr:spPr bwMode="auto">
        <a:xfrm>
          <a:off x="6238875" y="24603075"/>
          <a:ext cx="30480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67</xdr:row>
      <xdr:rowOff>0</xdr:rowOff>
    </xdr:from>
    <xdr:ext cx="304800" cy="234949"/>
    <xdr:sp macro="" textlink="">
      <xdr:nvSpPr>
        <xdr:cNvPr id="62" name="AutoShape 1" descr="Resultado de imagen de universidad de pamplona">
          <a:extLst>
            <a:ext uri="{FF2B5EF4-FFF2-40B4-BE49-F238E27FC236}">
              <a16:creationId xmlns:a16="http://schemas.microsoft.com/office/drawing/2014/main" id="{12D1F56F-6730-4FB1-B3BE-04BDA679D897}"/>
            </a:ext>
          </a:extLst>
        </xdr:cNvPr>
        <xdr:cNvSpPr>
          <a:spLocks noChangeAspect="1" noChangeArrowheads="1"/>
        </xdr:cNvSpPr>
      </xdr:nvSpPr>
      <xdr:spPr bwMode="auto">
        <a:xfrm>
          <a:off x="6238875" y="24603075"/>
          <a:ext cx="30480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67</xdr:row>
      <xdr:rowOff>0</xdr:rowOff>
    </xdr:from>
    <xdr:ext cx="304800" cy="234949"/>
    <xdr:sp macro="" textlink="">
      <xdr:nvSpPr>
        <xdr:cNvPr id="63" name="AutoShape 1" descr="Resultado de imagen de universidad de pamplona">
          <a:extLst>
            <a:ext uri="{FF2B5EF4-FFF2-40B4-BE49-F238E27FC236}">
              <a16:creationId xmlns:a16="http://schemas.microsoft.com/office/drawing/2014/main" id="{DFC02556-3802-48D0-8CCA-C9338FDFED43}"/>
            </a:ext>
          </a:extLst>
        </xdr:cNvPr>
        <xdr:cNvSpPr>
          <a:spLocks noChangeAspect="1" noChangeArrowheads="1"/>
        </xdr:cNvSpPr>
      </xdr:nvSpPr>
      <xdr:spPr bwMode="auto">
        <a:xfrm>
          <a:off x="6238875" y="24603075"/>
          <a:ext cx="30480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95</xdr:row>
      <xdr:rowOff>0</xdr:rowOff>
    </xdr:from>
    <xdr:ext cx="304800" cy="253999"/>
    <xdr:sp macro="" textlink="">
      <xdr:nvSpPr>
        <xdr:cNvPr id="64" name="AutoShape 1" descr="Resultado de imagen de universidad de pamplona">
          <a:extLst>
            <a:ext uri="{FF2B5EF4-FFF2-40B4-BE49-F238E27FC236}">
              <a16:creationId xmlns:a16="http://schemas.microsoft.com/office/drawing/2014/main" id="{0AAD3027-0E12-4475-8A28-600A7C974EE5}"/>
            </a:ext>
          </a:extLst>
        </xdr:cNvPr>
        <xdr:cNvSpPr>
          <a:spLocks noChangeAspect="1" noChangeArrowheads="1"/>
        </xdr:cNvSpPr>
      </xdr:nvSpPr>
      <xdr:spPr bwMode="auto">
        <a:xfrm>
          <a:off x="6238875" y="34851975"/>
          <a:ext cx="30480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95</xdr:row>
      <xdr:rowOff>0</xdr:rowOff>
    </xdr:from>
    <xdr:ext cx="304800" cy="234949"/>
    <xdr:sp macro="" textlink="">
      <xdr:nvSpPr>
        <xdr:cNvPr id="65" name="AutoShape 1" descr="Resultado de imagen de universidad de pamplona">
          <a:extLst>
            <a:ext uri="{FF2B5EF4-FFF2-40B4-BE49-F238E27FC236}">
              <a16:creationId xmlns:a16="http://schemas.microsoft.com/office/drawing/2014/main" id="{EDE1DEBB-4CB0-46A5-81C4-D9DB36A5ACF4}"/>
            </a:ext>
          </a:extLst>
        </xdr:cNvPr>
        <xdr:cNvSpPr>
          <a:spLocks noChangeAspect="1" noChangeArrowheads="1"/>
        </xdr:cNvSpPr>
      </xdr:nvSpPr>
      <xdr:spPr bwMode="auto">
        <a:xfrm>
          <a:off x="6238875" y="34851975"/>
          <a:ext cx="30480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95</xdr:row>
      <xdr:rowOff>0</xdr:rowOff>
    </xdr:from>
    <xdr:ext cx="304800" cy="234949"/>
    <xdr:sp macro="" textlink="">
      <xdr:nvSpPr>
        <xdr:cNvPr id="66" name="AutoShape 1" descr="Resultado de imagen de universidad de pamplona">
          <a:extLst>
            <a:ext uri="{FF2B5EF4-FFF2-40B4-BE49-F238E27FC236}">
              <a16:creationId xmlns:a16="http://schemas.microsoft.com/office/drawing/2014/main" id="{A2B33305-EBE4-48A1-A15B-1BBC81DE0C20}"/>
            </a:ext>
          </a:extLst>
        </xdr:cNvPr>
        <xdr:cNvSpPr>
          <a:spLocks noChangeAspect="1" noChangeArrowheads="1"/>
        </xdr:cNvSpPr>
      </xdr:nvSpPr>
      <xdr:spPr bwMode="auto">
        <a:xfrm>
          <a:off x="6238875" y="34851975"/>
          <a:ext cx="30480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95</xdr:row>
      <xdr:rowOff>0</xdr:rowOff>
    </xdr:from>
    <xdr:ext cx="304800" cy="253999"/>
    <xdr:sp macro="" textlink="">
      <xdr:nvSpPr>
        <xdr:cNvPr id="67" name="AutoShape 1" descr="Resultado de imagen de universidad de pamplona">
          <a:extLst>
            <a:ext uri="{FF2B5EF4-FFF2-40B4-BE49-F238E27FC236}">
              <a16:creationId xmlns:a16="http://schemas.microsoft.com/office/drawing/2014/main" id="{D1C419DB-AE97-45E2-BC29-E36761073498}"/>
            </a:ext>
          </a:extLst>
        </xdr:cNvPr>
        <xdr:cNvSpPr>
          <a:spLocks noChangeAspect="1" noChangeArrowheads="1"/>
        </xdr:cNvSpPr>
      </xdr:nvSpPr>
      <xdr:spPr bwMode="auto">
        <a:xfrm>
          <a:off x="6238875" y="31918275"/>
          <a:ext cx="304800"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95</xdr:row>
      <xdr:rowOff>0</xdr:rowOff>
    </xdr:from>
    <xdr:ext cx="304800" cy="234949"/>
    <xdr:sp macro="" textlink="">
      <xdr:nvSpPr>
        <xdr:cNvPr id="68" name="AutoShape 1" descr="Resultado de imagen de universidad de pamplona">
          <a:extLst>
            <a:ext uri="{FF2B5EF4-FFF2-40B4-BE49-F238E27FC236}">
              <a16:creationId xmlns:a16="http://schemas.microsoft.com/office/drawing/2014/main" id="{09210E27-B93F-4E78-86B6-701C65EAD1B9}"/>
            </a:ext>
          </a:extLst>
        </xdr:cNvPr>
        <xdr:cNvSpPr>
          <a:spLocks noChangeAspect="1" noChangeArrowheads="1"/>
        </xdr:cNvSpPr>
      </xdr:nvSpPr>
      <xdr:spPr bwMode="auto">
        <a:xfrm>
          <a:off x="6238875" y="31918275"/>
          <a:ext cx="30480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95</xdr:row>
      <xdr:rowOff>0</xdr:rowOff>
    </xdr:from>
    <xdr:ext cx="304800" cy="234949"/>
    <xdr:sp macro="" textlink="">
      <xdr:nvSpPr>
        <xdr:cNvPr id="69" name="AutoShape 1" descr="Resultado de imagen de universidad de pamplona">
          <a:extLst>
            <a:ext uri="{FF2B5EF4-FFF2-40B4-BE49-F238E27FC236}">
              <a16:creationId xmlns:a16="http://schemas.microsoft.com/office/drawing/2014/main" id="{595E7A34-411C-4E8B-98C7-9ED8B61166CC}"/>
            </a:ext>
          </a:extLst>
        </xdr:cNvPr>
        <xdr:cNvSpPr>
          <a:spLocks noChangeAspect="1" noChangeArrowheads="1"/>
        </xdr:cNvSpPr>
      </xdr:nvSpPr>
      <xdr:spPr bwMode="auto">
        <a:xfrm>
          <a:off x="6238875" y="31918275"/>
          <a:ext cx="30480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0</xdr:colOff>
      <xdr:row>114</xdr:row>
      <xdr:rowOff>0</xdr:rowOff>
    </xdr:from>
    <xdr:to>
      <xdr:col>9</xdr:col>
      <xdr:colOff>304800</xdr:colOff>
      <xdr:row>114</xdr:row>
      <xdr:rowOff>263526</xdr:rowOff>
    </xdr:to>
    <xdr:sp macro="" textlink="">
      <xdr:nvSpPr>
        <xdr:cNvPr id="75" name="AutoShape 1" descr="Resultado de imagen de universidad de pamplona">
          <a:extLst>
            <a:ext uri="{FF2B5EF4-FFF2-40B4-BE49-F238E27FC236}">
              <a16:creationId xmlns:a16="http://schemas.microsoft.com/office/drawing/2014/main" id="{BFFA11CF-2AF0-4A97-8129-A47C32A1D5D9}"/>
            </a:ext>
          </a:extLst>
        </xdr:cNvPr>
        <xdr:cNvSpPr>
          <a:spLocks noChangeAspect="1" noChangeArrowheads="1"/>
        </xdr:cNvSpPr>
      </xdr:nvSpPr>
      <xdr:spPr bwMode="auto">
        <a:xfrm>
          <a:off x="5734050" y="11382375"/>
          <a:ext cx="304800" cy="263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277880</xdr:colOff>
      <xdr:row>140</xdr:row>
      <xdr:rowOff>9525</xdr:rowOff>
    </xdr:from>
    <xdr:to>
      <xdr:col>31</xdr:col>
      <xdr:colOff>0</xdr:colOff>
      <xdr:row>326</xdr:row>
      <xdr:rowOff>0</xdr:rowOff>
    </xdr:to>
    <xdr:pic>
      <xdr:nvPicPr>
        <xdr:cNvPr id="77" name="Imagen 76">
          <a:extLst>
            <a:ext uri="{FF2B5EF4-FFF2-40B4-BE49-F238E27FC236}">
              <a16:creationId xmlns:a16="http://schemas.microsoft.com/office/drawing/2014/main" id="{6DA6EC06-C3A1-47FC-B645-A36AF3CB2F3A}"/>
            </a:ext>
          </a:extLst>
        </xdr:cNvPr>
        <xdr:cNvPicPr>
          <a:picLocks noChangeAspect="1"/>
        </xdr:cNvPicPr>
      </xdr:nvPicPr>
      <xdr:blipFill rotWithShape="1">
        <a:blip xmlns:r="http://schemas.openxmlformats.org/officeDocument/2006/relationships" r:embed="rId3"/>
        <a:srcRect l="48770" t="40594" r="31058" b="53915"/>
        <a:stretch/>
      </xdr:blipFill>
      <xdr:spPr>
        <a:xfrm>
          <a:off x="12079355" y="43948350"/>
          <a:ext cx="3617845" cy="561975"/>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15</xdr:col>
      <xdr:colOff>276225</xdr:colOff>
      <xdr:row>113</xdr:row>
      <xdr:rowOff>38100</xdr:rowOff>
    </xdr:from>
    <xdr:to>
      <xdr:col>30</xdr:col>
      <xdr:colOff>19050</xdr:colOff>
      <xdr:row>138</xdr:row>
      <xdr:rowOff>457200</xdr:rowOff>
    </xdr:to>
    <xdr:sp macro="" textlink="">
      <xdr:nvSpPr>
        <xdr:cNvPr id="88" name="Rectángulo 87">
          <a:extLst>
            <a:ext uri="{FF2B5EF4-FFF2-40B4-BE49-F238E27FC236}">
              <a16:creationId xmlns:a16="http://schemas.microsoft.com/office/drawing/2014/main" id="{B4DDD887-B817-4FC3-9DB7-4468E9B16211}"/>
            </a:ext>
          </a:extLst>
        </xdr:cNvPr>
        <xdr:cNvSpPr/>
      </xdr:nvSpPr>
      <xdr:spPr>
        <a:xfrm>
          <a:off x="8943975" y="23707725"/>
          <a:ext cx="6457950" cy="5838825"/>
        </a:xfrm>
        <a:prstGeom prst="rect">
          <a:avLst/>
        </a:prstGeom>
        <a:solidFill>
          <a:schemeClr val="bg1"/>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ct val="107000"/>
            </a:lnSpc>
            <a:spcAft>
              <a:spcPts val="800"/>
            </a:spcAft>
          </a:pPr>
          <a:r>
            <a:rPr lang="es-CO" sz="1000" b="1" i="1">
              <a:solidFill>
                <a:schemeClr val="tx1"/>
              </a:solidFill>
              <a:effectLst/>
              <a:latin typeface="+mn-lt"/>
              <a:ea typeface="Times New Roman" panose="02020603050405020304" pitchFamily="18" charset="0"/>
              <a:cs typeface="Times New Roman" panose="02020603050405020304" pitchFamily="18" charset="0"/>
            </a:rPr>
            <a:t>Conceptos:</a:t>
          </a:r>
        </a:p>
        <a:p>
          <a:pPr algn="just">
            <a:lnSpc>
              <a:spcPct val="107000"/>
            </a:lnSpc>
            <a:spcAft>
              <a:spcPts val="800"/>
            </a:spcAft>
          </a:pPr>
          <a:r>
            <a:rPr lang="es-CO" sz="1000" b="1" i="1">
              <a:solidFill>
                <a:schemeClr val="tx1"/>
              </a:solidFill>
              <a:effectLst/>
              <a:latin typeface="+mn-lt"/>
              <a:ea typeface="Times New Roman" panose="02020603050405020304" pitchFamily="18" charset="0"/>
              <a:cs typeface="Times New Roman" panose="02020603050405020304" pitchFamily="18" charset="0"/>
            </a:rPr>
            <a:t>SPADIES: </a:t>
          </a:r>
          <a:r>
            <a:rPr lang="es-CO" sz="1000" b="0" i="1">
              <a:solidFill>
                <a:schemeClr val="tx1"/>
              </a:solidFill>
              <a:effectLst/>
              <a:latin typeface="+mn-lt"/>
              <a:ea typeface="Times New Roman" panose="02020603050405020304" pitchFamily="18" charset="0"/>
              <a:cs typeface="Times New Roman" panose="02020603050405020304" pitchFamily="18" charset="0"/>
            </a:rPr>
            <a:t>Sistema  para  la  Prevención  de  la  Deserción  en  las  Instituciones  de  Educación Superior.   </a:t>
          </a:r>
        </a:p>
        <a:p>
          <a:pPr algn="just">
            <a:lnSpc>
              <a:spcPct val="107000"/>
            </a:lnSpc>
            <a:spcAft>
              <a:spcPts val="800"/>
            </a:spcAft>
          </a:pPr>
          <a:r>
            <a:rPr lang="es-CO" sz="1000" b="1" i="1">
              <a:solidFill>
                <a:schemeClr val="tx1"/>
              </a:solidFill>
              <a:effectLst/>
              <a:latin typeface="+mn-lt"/>
              <a:ea typeface="Times New Roman" panose="02020603050405020304" pitchFamily="18" charset="0"/>
              <a:cs typeface="Times New Roman" panose="02020603050405020304" pitchFamily="18" charset="0"/>
            </a:rPr>
            <a:t>Deserción: </a:t>
          </a:r>
          <a:r>
            <a:rPr lang="es-CO" sz="1000" b="0" i="1">
              <a:solidFill>
                <a:schemeClr val="tx1"/>
              </a:solidFill>
              <a:effectLst/>
              <a:latin typeface="+mn-lt"/>
              <a:ea typeface="Times New Roman" panose="02020603050405020304" pitchFamily="18" charset="0"/>
              <a:cs typeface="Times New Roman" panose="02020603050405020304" pitchFamily="18" charset="0"/>
            </a:rPr>
            <a:t>Estado  de  un  estudiante  que  de  manera  voluntaria  o  forzosa  no  registra matricula  por  dos  o  más  períodos  consecutivos  y  no  se  encuentra  como  graduado  o retirado  por  motivos  disciplinarios.  </a:t>
          </a:r>
        </a:p>
        <a:p>
          <a:pPr algn="just">
            <a:lnSpc>
              <a:spcPct val="107000"/>
            </a:lnSpc>
            <a:spcAft>
              <a:spcPts val="800"/>
            </a:spcAft>
          </a:pPr>
          <a:r>
            <a:rPr lang="es-CO" sz="1000" b="1" i="1">
              <a:solidFill>
                <a:schemeClr val="tx1"/>
              </a:solidFill>
              <a:effectLst/>
              <a:latin typeface="+mn-lt"/>
              <a:ea typeface="Times New Roman" panose="02020603050405020304" pitchFamily="18" charset="0"/>
              <a:cs typeface="Times New Roman" panose="02020603050405020304" pitchFamily="18" charset="0"/>
            </a:rPr>
            <a:t>Tasa</a:t>
          </a:r>
          <a:r>
            <a:rPr lang="es-CO" sz="1000" b="1" i="1" baseline="0">
              <a:solidFill>
                <a:schemeClr val="tx1"/>
              </a:solidFill>
              <a:effectLst/>
              <a:latin typeface="+mn-lt"/>
              <a:ea typeface="Times New Roman" panose="02020603050405020304" pitchFamily="18" charset="0"/>
              <a:cs typeface="Times New Roman" panose="02020603050405020304" pitchFamily="18" charset="0"/>
            </a:rPr>
            <a:t> de Deserción Anual </a:t>
          </a:r>
          <a:r>
            <a:rPr lang="es-CO" sz="1000" i="1">
              <a:solidFill>
                <a:schemeClr val="tx1"/>
              </a:solidFill>
              <a:effectLst/>
              <a:latin typeface="+mn-lt"/>
              <a:ea typeface="Times New Roman" panose="02020603050405020304" pitchFamily="18" charset="0"/>
              <a:cs typeface="Times New Roman" panose="02020603050405020304" pitchFamily="18" charset="0"/>
            </a:rPr>
            <a:t>: </a:t>
          </a:r>
          <a:r>
            <a:rPr lang="es-CO" sz="1000" i="1">
              <a:solidFill>
                <a:schemeClr val="tx1"/>
              </a:solidFill>
              <a:effectLst/>
              <a:latin typeface="+mn-lt"/>
              <a:ea typeface="Calibri" panose="020F0502020204030204" pitchFamily="34" charset="0"/>
              <a:cs typeface="Times New Roman" panose="02020603050405020304" pitchFamily="18" charset="0"/>
            </a:rPr>
            <a:t>Porcentaje   de   estudiantes   desertores   identificados   en   t+2   que estuvieron matriculados en el periodo t</a:t>
          </a:r>
        </a:p>
        <a:p>
          <a:pPr algn="just">
            <a:lnSpc>
              <a:spcPct val="107000"/>
            </a:lnSpc>
            <a:spcAft>
              <a:spcPts val="800"/>
            </a:spcAft>
          </a:pPr>
          <a:r>
            <a:rPr lang="es-CO" sz="1000" b="1" i="1">
              <a:solidFill>
                <a:schemeClr val="tx1"/>
              </a:solidFill>
              <a:effectLst/>
              <a:latin typeface="+mn-lt"/>
              <a:ea typeface="Calibri" panose="020F0502020204030204" pitchFamily="34" charset="0"/>
              <a:cs typeface="Times New Roman" panose="02020603050405020304" pitchFamily="18" charset="0"/>
            </a:rPr>
            <a:t>Ausencia  Intersemestral</a:t>
          </a:r>
          <a:r>
            <a:rPr lang="es-CO" sz="1000" i="1">
              <a:solidFill>
                <a:schemeClr val="tx1"/>
              </a:solidFill>
              <a:effectLst/>
              <a:latin typeface="+mn-lt"/>
              <a:ea typeface="Calibri" panose="020F0502020204030204" pitchFamily="34" charset="0"/>
              <a:cs typeface="Times New Roman" panose="02020603050405020304" pitchFamily="18" charset="0"/>
            </a:rPr>
            <a:t>: Proporción  de  estudiantes  que  estando  matriculados  en  un semestre t son clasificados como ausentes en un período t+1.</a:t>
          </a:r>
        </a:p>
        <a:p>
          <a:pPr algn="just">
            <a:lnSpc>
              <a:spcPct val="107000"/>
            </a:lnSpc>
            <a:spcAft>
              <a:spcPts val="800"/>
            </a:spcAft>
          </a:pPr>
          <a:r>
            <a:rPr lang="es-CO" sz="1000" b="1" i="1">
              <a:solidFill>
                <a:schemeClr val="tx1"/>
              </a:solidFill>
              <a:effectLst/>
              <a:latin typeface="+mn-lt"/>
              <a:ea typeface="Times New Roman" panose="02020603050405020304" pitchFamily="18" charset="0"/>
              <a:cs typeface="Times New Roman" panose="02020603050405020304" pitchFamily="18" charset="0"/>
            </a:rPr>
            <a:t>Deserción Promedio Acumulada</a:t>
          </a:r>
          <a:r>
            <a:rPr lang="es-CO" sz="1000" i="1">
              <a:solidFill>
                <a:schemeClr val="tx1"/>
              </a:solidFill>
              <a:effectLst/>
              <a:latin typeface="+mn-lt"/>
              <a:ea typeface="Times New Roman" panose="02020603050405020304" pitchFamily="18" charset="0"/>
              <a:cs typeface="Times New Roman" panose="02020603050405020304" pitchFamily="18" charset="0"/>
            </a:rPr>
            <a:t>:</a:t>
          </a:r>
          <a:r>
            <a:rPr lang="es-CO" sz="1000" i="1">
              <a:solidFill>
                <a:schemeClr val="tx1"/>
              </a:solidFill>
              <a:effectLst/>
              <a:latin typeface="+mn-lt"/>
              <a:ea typeface="Calibri" panose="020F0502020204030204" pitchFamily="34" charset="0"/>
              <a:cs typeface="Times New Roman" panose="02020603050405020304" pitchFamily="18" charset="0"/>
            </a:rPr>
            <a:t> Proporción de estudiantes de todas las cohortes que no ha registrado matrícula por dos o más períodos consecutivos en un programa académico de una IES hasta un semestre determinado. Es decir, el conteo acumulado de desertores hasta un semestre determinado de todas las cohortes que tienen hasta ese semestre, sobre la totalidad de primíparos de dichas cohortes.</a:t>
          </a:r>
        </a:p>
        <a:p>
          <a:pPr algn="just">
            <a:lnSpc>
              <a:spcPct val="107000"/>
            </a:lnSpc>
            <a:spcAft>
              <a:spcPts val="800"/>
            </a:spcAft>
          </a:pPr>
          <a:r>
            <a:rPr lang="es-CO" sz="1100" b="1" i="1">
              <a:solidFill>
                <a:sysClr val="windowText" lastClr="000000"/>
              </a:solidFill>
              <a:effectLst/>
              <a:latin typeface="+mn-lt"/>
              <a:ea typeface="+mn-ea"/>
              <a:cs typeface="+mn-cs"/>
            </a:rPr>
            <a:t>Deserción por Cohorte: </a:t>
          </a:r>
          <a:r>
            <a:rPr lang="es-CO" sz="1100" i="1">
              <a:solidFill>
                <a:sysClr val="windowText" lastClr="000000"/>
              </a:solidFill>
              <a:effectLst/>
              <a:latin typeface="+mn-lt"/>
              <a:ea typeface="+mn-ea"/>
              <a:cs typeface="+mn-cs"/>
            </a:rPr>
            <a:t>Porcentaje acumulado de estudiantes de una cohorte que no ha registrado matricula por dos o más períodos consecutivos en un programa académico de una IES hasta un semestre determinado. Es decir, el número acumulado de desertores de una cohorte hasta un semestre determinado, sobre los primíparos de esa cohorte.</a:t>
          </a:r>
          <a:endParaRPr lang="es-CO" sz="1000" i="1">
            <a:solidFill>
              <a:sysClr val="windowText" lastClr="000000"/>
            </a:solidFill>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es-CO" sz="1000" b="1" i="1">
              <a:solidFill>
                <a:schemeClr val="tx1"/>
              </a:solidFill>
              <a:effectLst/>
              <a:latin typeface="+mn-lt"/>
              <a:ea typeface="Times New Roman" panose="02020603050405020304" pitchFamily="18" charset="0"/>
              <a:cs typeface="Times New Roman" panose="02020603050405020304" pitchFamily="18" charset="0"/>
            </a:rPr>
            <a:t>Graduado:</a:t>
          </a:r>
          <a:r>
            <a:rPr lang="es-CO" sz="1000" i="1">
              <a:solidFill>
                <a:schemeClr val="tx1"/>
              </a:solidFill>
              <a:effectLst/>
              <a:latin typeface="+mn-lt"/>
              <a:ea typeface="Times New Roman" panose="02020603050405020304" pitchFamily="18" charset="0"/>
              <a:cs typeface="Times New Roman" panose="02020603050405020304" pitchFamily="18" charset="0"/>
            </a:rPr>
            <a:t> Estudiante que ha recibido el grado por parte de la IES como muestra de la culminación de su ciclo académico. Un estudiante que termina materias, pero que no ha obtenido el título es un egresado no graduado y puede ser catalogado como desertor de acuerdo con el criterio.</a:t>
          </a:r>
          <a:endParaRPr lang="es-CO" sz="1000" i="1">
            <a:solidFill>
              <a:schemeClr val="tx1"/>
            </a:solidFill>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es-CO" sz="1000" b="1" i="1">
              <a:solidFill>
                <a:schemeClr val="tx1"/>
              </a:solidFill>
              <a:effectLst/>
              <a:latin typeface="+mn-lt"/>
              <a:ea typeface="Times New Roman" panose="02020603050405020304" pitchFamily="18" charset="0"/>
              <a:cs typeface="Times New Roman" panose="02020603050405020304" pitchFamily="18" charset="0"/>
            </a:rPr>
            <a:t>Tasa de Graduación Acumulada</a:t>
          </a:r>
          <a:r>
            <a:rPr lang="es-CO" sz="1000" i="1">
              <a:solidFill>
                <a:schemeClr val="tx1"/>
              </a:solidFill>
              <a:effectLst/>
              <a:latin typeface="+mn-lt"/>
              <a:ea typeface="Times New Roman" panose="02020603050405020304" pitchFamily="18" charset="0"/>
              <a:cs typeface="Times New Roman" panose="02020603050405020304" pitchFamily="18" charset="0"/>
            </a:rPr>
            <a:t>:</a:t>
          </a:r>
          <a:r>
            <a:rPr lang="es-CO" sz="1000" i="1">
              <a:solidFill>
                <a:schemeClr val="tx1"/>
              </a:solidFill>
              <a:effectLst/>
              <a:latin typeface="+mn-lt"/>
              <a:ea typeface="Calibri" panose="020F0502020204030204" pitchFamily="34" charset="0"/>
              <a:cs typeface="Times New Roman" panose="02020603050405020304" pitchFamily="18" charset="0"/>
            </a:rPr>
            <a:t> Proporción de estudiantes de todas las cohortes que se ha graduado de un programa académico de una IES hasta un semestre determinado. Es decir, el conteo acumulado de graduados hasta un semestre determinado de todas las cohortes que tienen hasta ese semestre, sobre el total de primíparos de dichas cohortes.</a:t>
          </a:r>
        </a:p>
        <a:p>
          <a:pPr algn="just">
            <a:lnSpc>
              <a:spcPct val="107000"/>
            </a:lnSpc>
            <a:spcAft>
              <a:spcPts val="800"/>
            </a:spcAft>
          </a:pPr>
          <a:r>
            <a:rPr lang="es-CO" sz="1000" b="1" i="1">
              <a:solidFill>
                <a:schemeClr val="tx1"/>
              </a:solidFill>
              <a:effectLst/>
              <a:latin typeface="+mn-lt"/>
              <a:ea typeface="Times New Roman" panose="02020603050405020304" pitchFamily="18" charset="0"/>
              <a:cs typeface="Times New Roman" panose="02020603050405020304" pitchFamily="18" charset="0"/>
            </a:rPr>
            <a:t>Tasa de Absorción:</a:t>
          </a:r>
          <a:r>
            <a:rPr lang="es-CO" sz="1000" i="1">
              <a:solidFill>
                <a:schemeClr val="tx1"/>
              </a:solidFill>
              <a:effectLst/>
              <a:latin typeface="+mn-lt"/>
              <a:ea typeface="Times New Roman" panose="02020603050405020304" pitchFamily="18" charset="0"/>
              <a:cs typeface="Times New Roman" panose="02020603050405020304" pitchFamily="18" charset="0"/>
            </a:rPr>
            <a:t> está definido como la relación entre los estudiantes que ingresan a una institución de educación superior por primera vez a primer curso, con respecto a toda la población que aspira a ser admitida. </a:t>
          </a:r>
          <a:endParaRPr lang="es-CO" sz="1000" i="1">
            <a:solidFill>
              <a:schemeClr val="tx1"/>
            </a:solidFill>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es-CO" sz="1000" b="1" i="1">
              <a:solidFill>
                <a:schemeClr val="tx1"/>
              </a:solidFill>
              <a:effectLst/>
              <a:latin typeface="+mn-lt"/>
              <a:ea typeface="Times New Roman" panose="02020603050405020304" pitchFamily="18" charset="0"/>
              <a:cs typeface="Times New Roman" panose="02020603050405020304" pitchFamily="18" charset="0"/>
            </a:rPr>
            <a:t>Selectividad: </a:t>
          </a:r>
          <a:r>
            <a:rPr lang="es-CO" sz="1000" i="1">
              <a:solidFill>
                <a:schemeClr val="tx1"/>
              </a:solidFill>
              <a:effectLst/>
              <a:latin typeface="+mn-lt"/>
              <a:ea typeface="Times New Roman" panose="02020603050405020304" pitchFamily="18" charset="0"/>
              <a:cs typeface="Times New Roman" panose="02020603050405020304" pitchFamily="18" charset="0"/>
            </a:rPr>
            <a:t>Es la relación entre admitidos e inscritos.</a:t>
          </a:r>
          <a:endParaRPr lang="es-CO" sz="1000" i="1">
            <a:solidFill>
              <a:schemeClr val="tx1"/>
            </a:solidFill>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es-CO" sz="1000" b="1" i="1">
              <a:solidFill>
                <a:schemeClr val="tx1"/>
              </a:solidFill>
              <a:effectLst/>
              <a:latin typeface="+mn-lt"/>
              <a:ea typeface="Times New Roman" panose="02020603050405020304" pitchFamily="18" charset="0"/>
              <a:cs typeface="Times New Roman" panose="02020603050405020304" pitchFamily="18" charset="0"/>
            </a:rPr>
            <a:t>Tasa de Retención</a:t>
          </a:r>
          <a:r>
            <a:rPr lang="es-CO" sz="1000" i="1">
              <a:solidFill>
                <a:schemeClr val="tx1"/>
              </a:solidFill>
              <a:effectLst/>
              <a:latin typeface="+mn-lt"/>
              <a:ea typeface="Times New Roman" panose="02020603050405020304" pitchFamily="18" charset="0"/>
              <a:cs typeface="Times New Roman" panose="02020603050405020304" pitchFamily="18" charset="0"/>
            </a:rPr>
            <a:t> Es la relación entre los alumnos que permanecen en la institución (no desertores) y el total de alumnos matriculados en un semestre X. (fuente SPADIES).</a:t>
          </a:r>
          <a:endParaRPr lang="es-CO" sz="1000" i="1">
            <a:solidFill>
              <a:schemeClr val="tx1"/>
            </a:solidFill>
            <a:effectLst/>
            <a:latin typeface="+mn-lt"/>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3ACB2-220A-4DAA-A6C1-FADCC576F0F7}">
  <dimension ref="A1:AN346"/>
  <sheetViews>
    <sheetView showGridLines="0" tabSelected="1" zoomScaleNormal="100" workbookViewId="0">
      <selection activeCell="P12" sqref="P12"/>
    </sheetView>
  </sheetViews>
  <sheetFormatPr baseColWidth="10" defaultColWidth="0" defaultRowHeight="0" customHeight="1" zeroHeight="1" x14ac:dyDescent="0.25"/>
  <cols>
    <col min="1" max="2" width="4.7109375" style="1" customWidth="1"/>
    <col min="3" max="3" width="17" style="1" customWidth="1"/>
    <col min="4" max="4" width="29.7109375" style="1" customWidth="1"/>
    <col min="5" max="30" width="6.7109375" style="1" customWidth="1"/>
    <col min="31" max="31" width="4.7109375" style="1" customWidth="1"/>
    <col min="32" max="16384" width="11.42578125" style="1" hidden="1"/>
  </cols>
  <sheetData>
    <row r="1" spans="1:40" s="7" customFormat="1" ht="30" customHeight="1" x14ac:dyDescent="0.25">
      <c r="B1" s="8"/>
      <c r="C1" s="9"/>
      <c r="D1" s="9"/>
      <c r="E1" s="9"/>
      <c r="F1" s="9"/>
      <c r="G1" s="9"/>
      <c r="H1" s="9"/>
      <c r="I1" s="9"/>
      <c r="J1" s="9"/>
      <c r="K1" s="9"/>
      <c r="L1" s="9"/>
      <c r="M1" s="9"/>
      <c r="N1" s="9"/>
      <c r="O1" s="9"/>
      <c r="P1" s="9"/>
      <c r="Q1" s="9"/>
      <c r="R1" s="9"/>
      <c r="S1" s="9"/>
      <c r="T1" s="9"/>
      <c r="U1" s="9"/>
      <c r="V1" s="9"/>
      <c r="W1" s="9"/>
      <c r="X1" s="8"/>
      <c r="AD1" s="10"/>
      <c r="AE1" s="10"/>
      <c r="AF1" s="10"/>
      <c r="AG1" s="10"/>
      <c r="AH1" s="10"/>
      <c r="AI1" s="10"/>
      <c r="AJ1" s="10"/>
      <c r="AK1" s="10"/>
      <c r="AL1" s="10"/>
      <c r="AM1" s="10"/>
      <c r="AN1" s="10"/>
    </row>
    <row r="2" spans="1:40" s="7" customFormat="1" ht="30" customHeight="1" x14ac:dyDescent="0.25">
      <c r="C2" s="3"/>
      <c r="D2" s="3"/>
      <c r="E2" s="3"/>
      <c r="F2" s="3"/>
      <c r="G2" s="3"/>
      <c r="H2" s="3"/>
      <c r="I2" s="3"/>
      <c r="J2" s="3"/>
      <c r="K2" s="3"/>
      <c r="L2" s="3"/>
      <c r="M2" s="3"/>
      <c r="N2" s="3"/>
      <c r="O2" s="3"/>
      <c r="P2" s="3"/>
      <c r="Q2" s="3"/>
      <c r="R2" s="3"/>
      <c r="S2" s="3"/>
      <c r="T2" s="3"/>
      <c r="U2" s="3"/>
      <c r="V2" s="3"/>
      <c r="W2" s="3"/>
      <c r="X2" s="8"/>
      <c r="AD2" s="10"/>
      <c r="AE2" s="10"/>
      <c r="AF2" s="10"/>
      <c r="AG2" s="10"/>
      <c r="AH2" s="10"/>
      <c r="AI2" s="10"/>
      <c r="AJ2" s="10"/>
      <c r="AK2" s="10"/>
      <c r="AL2" s="10"/>
      <c r="AM2" s="10"/>
      <c r="AN2" s="10"/>
    </row>
    <row r="3" spans="1:40" s="7" customFormat="1" ht="30" customHeight="1" x14ac:dyDescent="0.25">
      <c r="C3" s="71" t="s">
        <v>145</v>
      </c>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10"/>
      <c r="AF3" s="10"/>
      <c r="AG3" s="10"/>
      <c r="AH3" s="10"/>
      <c r="AI3" s="10"/>
      <c r="AJ3" s="10"/>
      <c r="AK3" s="10"/>
      <c r="AL3" s="10"/>
      <c r="AM3" s="10"/>
      <c r="AN3" s="10"/>
    </row>
    <row r="4" spans="1:40" s="11" customFormat="1" ht="22.5" customHeight="1" x14ac:dyDescent="0.25">
      <c r="A4" s="7"/>
      <c r="B4" s="7"/>
      <c r="C4" s="78" t="s">
        <v>142</v>
      </c>
      <c r="D4" s="78"/>
      <c r="E4" s="78"/>
      <c r="F4" s="78"/>
      <c r="G4" s="78"/>
      <c r="H4" s="78"/>
      <c r="I4" s="78"/>
      <c r="J4" s="78"/>
      <c r="K4" s="78"/>
      <c r="L4" s="78"/>
      <c r="M4" s="78"/>
      <c r="N4" s="78"/>
      <c r="O4" s="78"/>
      <c r="P4" s="78"/>
      <c r="Q4" s="78"/>
      <c r="R4" s="78"/>
      <c r="S4" s="78"/>
      <c r="T4" s="78"/>
      <c r="U4" s="78"/>
      <c r="V4" s="78"/>
      <c r="W4" s="78"/>
      <c r="X4" s="78"/>
      <c r="Y4" s="78"/>
      <c r="Z4" s="78"/>
      <c r="AA4" s="78"/>
      <c r="AB4" s="78"/>
      <c r="AC4" s="78"/>
      <c r="AD4" s="78"/>
    </row>
    <row r="5" spans="1:40" s="12" customFormat="1" ht="3.75" customHeight="1" x14ac:dyDescent="0.25">
      <c r="A5" s="7"/>
      <c r="B5" s="7"/>
      <c r="C5" s="79"/>
      <c r="D5" s="80"/>
      <c r="E5" s="80"/>
      <c r="F5" s="80"/>
      <c r="G5" s="80"/>
      <c r="H5" s="80"/>
      <c r="I5" s="80"/>
      <c r="J5" s="80"/>
      <c r="K5" s="80"/>
      <c r="L5" s="80"/>
      <c r="M5" s="80"/>
      <c r="N5" s="80"/>
      <c r="O5" s="80"/>
      <c r="P5" s="80"/>
      <c r="Q5" s="80"/>
      <c r="R5" s="80"/>
      <c r="S5" s="80"/>
      <c r="T5" s="80"/>
      <c r="U5" s="80"/>
      <c r="V5" s="80"/>
      <c r="W5" s="80"/>
      <c r="X5" s="80"/>
      <c r="Y5" s="80"/>
      <c r="Z5" s="80"/>
      <c r="AA5" s="80"/>
      <c r="AB5" s="80"/>
      <c r="AC5" s="80"/>
      <c r="AD5" s="80"/>
    </row>
    <row r="6" spans="1:40" s="4" customFormat="1" ht="13.5" customHeight="1" x14ac:dyDescent="0.25">
      <c r="A6" s="7"/>
      <c r="B6" s="7"/>
      <c r="C6" s="76" t="s">
        <v>143</v>
      </c>
      <c r="D6" s="76"/>
      <c r="E6" s="76"/>
      <c r="F6" s="76"/>
      <c r="G6" s="76"/>
      <c r="H6" s="76"/>
      <c r="I6" s="76"/>
      <c r="J6" s="76"/>
      <c r="K6" s="76"/>
      <c r="L6" s="76"/>
      <c r="M6" s="76"/>
      <c r="N6" s="76"/>
      <c r="O6" s="76"/>
      <c r="P6" s="76"/>
      <c r="Q6" s="76"/>
      <c r="R6" s="76"/>
      <c r="S6" s="76"/>
      <c r="T6" s="76"/>
      <c r="U6" s="76"/>
      <c r="V6" s="76"/>
      <c r="W6" s="76"/>
      <c r="X6" s="76"/>
      <c r="Y6" s="76"/>
      <c r="Z6" s="76"/>
      <c r="AA6" s="76"/>
      <c r="AB6" s="76"/>
      <c r="AC6" s="76"/>
      <c r="AD6" s="76"/>
    </row>
    <row r="7" spans="1:40" s="4" customFormat="1" ht="13.5" customHeight="1" x14ac:dyDescent="0.25">
      <c r="A7" s="7"/>
      <c r="B7" s="7"/>
      <c r="C7" s="76" t="s">
        <v>144</v>
      </c>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1:40" s="2" customFormat="1" ht="13.5" customHeight="1" x14ac:dyDescent="0.25">
      <c r="A8" s="7"/>
      <c r="B8" s="7"/>
      <c r="C8" s="77" t="s">
        <v>141</v>
      </c>
      <c r="D8" s="77"/>
      <c r="E8" s="77"/>
      <c r="F8" s="77"/>
      <c r="G8" s="77"/>
      <c r="H8" s="77"/>
      <c r="I8" s="77"/>
      <c r="J8" s="77"/>
      <c r="K8" s="77"/>
      <c r="L8" s="77"/>
      <c r="M8" s="77"/>
      <c r="N8" s="77"/>
      <c r="O8" s="77"/>
      <c r="P8" s="77"/>
      <c r="Q8" s="77"/>
      <c r="R8" s="77"/>
      <c r="S8" s="77"/>
      <c r="T8" s="77"/>
      <c r="U8" s="77"/>
      <c r="V8" s="77"/>
      <c r="W8" s="77"/>
      <c r="X8" s="77"/>
      <c r="Y8" s="77"/>
      <c r="Z8" s="77"/>
      <c r="AA8" s="77"/>
      <c r="AB8" s="77"/>
      <c r="AC8" s="77"/>
      <c r="AD8" s="77"/>
    </row>
    <row r="9" spans="1:40" s="7" customFormat="1" ht="30.75" customHeight="1" x14ac:dyDescent="0.25">
      <c r="C9" s="13"/>
      <c r="D9" s="13"/>
      <c r="E9" s="14"/>
      <c r="F9" s="14"/>
      <c r="G9" s="14"/>
      <c r="H9" s="14"/>
      <c r="I9" s="14"/>
      <c r="J9" s="13"/>
      <c r="K9" s="14"/>
      <c r="L9" s="14"/>
      <c r="M9" s="14"/>
      <c r="N9" s="14"/>
      <c r="O9" s="14"/>
      <c r="P9" s="14"/>
      <c r="Q9" s="14"/>
      <c r="R9" s="14"/>
      <c r="S9" s="14"/>
      <c r="T9" s="13"/>
      <c r="U9" s="13"/>
      <c r="V9" s="13"/>
      <c r="W9" s="13"/>
      <c r="X9" s="13"/>
      <c r="Y9" s="15"/>
    </row>
    <row r="10" spans="1:40" s="12" customFormat="1" ht="15.75" thickBot="1" x14ac:dyDescent="0.3">
      <c r="A10" s="7"/>
      <c r="B10" s="7"/>
      <c r="C10" s="72" t="s">
        <v>89</v>
      </c>
      <c r="D10" s="73"/>
      <c r="E10" s="32" t="s">
        <v>0</v>
      </c>
      <c r="F10" s="32" t="s">
        <v>1</v>
      </c>
      <c r="G10" s="32" t="s">
        <v>2</v>
      </c>
      <c r="H10" s="32" t="s">
        <v>3</v>
      </c>
      <c r="I10" s="32" t="s">
        <v>4</v>
      </c>
      <c r="J10" s="32" t="s">
        <v>5</v>
      </c>
      <c r="K10" s="32" t="s">
        <v>6</v>
      </c>
      <c r="L10" s="32" t="s">
        <v>7</v>
      </c>
      <c r="M10" s="32" t="s">
        <v>8</v>
      </c>
      <c r="N10" s="32" t="s">
        <v>9</v>
      </c>
      <c r="O10" s="32" t="s">
        <v>10</v>
      </c>
      <c r="P10" s="32" t="s">
        <v>11</v>
      </c>
      <c r="Q10" s="32" t="s">
        <v>12</v>
      </c>
      <c r="R10" s="32" t="s">
        <v>13</v>
      </c>
      <c r="S10" s="32" t="s">
        <v>14</v>
      </c>
      <c r="T10" s="32" t="s">
        <v>15</v>
      </c>
      <c r="U10" s="32" t="s">
        <v>16</v>
      </c>
      <c r="V10" s="32" t="s">
        <v>17</v>
      </c>
      <c r="W10" s="32" t="s">
        <v>18</v>
      </c>
      <c r="X10" s="32" t="s">
        <v>19</v>
      </c>
      <c r="Y10" s="32" t="s">
        <v>20</v>
      </c>
      <c r="Z10" s="32" t="s">
        <v>21</v>
      </c>
      <c r="AA10" s="32" t="s">
        <v>62</v>
      </c>
      <c r="AB10" s="32" t="s">
        <v>77</v>
      </c>
      <c r="AC10" s="32" t="s">
        <v>121</v>
      </c>
      <c r="AD10" s="32" t="s">
        <v>134</v>
      </c>
    </row>
    <row r="11" spans="1:40" s="12" customFormat="1" ht="15.75" thickBot="1" x14ac:dyDescent="0.3">
      <c r="A11" s="7"/>
      <c r="B11" s="7"/>
      <c r="C11" s="59" t="s">
        <v>137</v>
      </c>
      <c r="D11" s="60"/>
      <c r="E11" s="41">
        <v>24</v>
      </c>
      <c r="F11" s="41">
        <v>5</v>
      </c>
      <c r="G11" s="41">
        <v>22</v>
      </c>
      <c r="H11" s="41">
        <v>2</v>
      </c>
      <c r="I11" s="41">
        <v>6</v>
      </c>
      <c r="J11" s="41">
        <v>2</v>
      </c>
      <c r="K11" s="41">
        <v>2</v>
      </c>
      <c r="L11" s="49"/>
      <c r="M11" s="49"/>
      <c r="N11" s="49"/>
      <c r="O11" s="49"/>
      <c r="P11" s="49"/>
      <c r="Q11" s="49"/>
      <c r="R11" s="41">
        <v>3</v>
      </c>
      <c r="S11" s="41">
        <v>11</v>
      </c>
      <c r="T11" s="41">
        <v>2</v>
      </c>
      <c r="U11" s="41">
        <v>10</v>
      </c>
      <c r="V11" s="41">
        <v>19</v>
      </c>
      <c r="W11" s="41">
        <v>13</v>
      </c>
      <c r="X11" s="41">
        <v>8</v>
      </c>
      <c r="Y11" s="41">
        <v>21</v>
      </c>
      <c r="Z11" s="41">
        <v>14</v>
      </c>
      <c r="AA11" s="41">
        <v>39</v>
      </c>
      <c r="AB11" s="41">
        <v>15</v>
      </c>
      <c r="AC11" s="41">
        <v>34</v>
      </c>
      <c r="AD11" s="41">
        <v>27</v>
      </c>
    </row>
    <row r="12" spans="1:40" s="12" customFormat="1" ht="16.5" thickTop="1" thickBot="1" x14ac:dyDescent="0.3">
      <c r="B12" s="16"/>
      <c r="C12" s="59" t="s">
        <v>138</v>
      </c>
      <c r="D12" s="60"/>
      <c r="E12" s="41">
        <v>20</v>
      </c>
      <c r="F12" s="41">
        <v>0</v>
      </c>
      <c r="G12" s="41">
        <v>0</v>
      </c>
      <c r="H12" s="41">
        <v>0</v>
      </c>
      <c r="I12" s="41">
        <v>0</v>
      </c>
      <c r="J12" s="41">
        <v>0</v>
      </c>
      <c r="K12" s="41">
        <v>0</v>
      </c>
      <c r="L12" s="49"/>
      <c r="M12" s="49"/>
      <c r="N12" s="49"/>
      <c r="O12" s="49"/>
      <c r="P12" s="49"/>
      <c r="Q12" s="49"/>
      <c r="R12" s="41">
        <v>4</v>
      </c>
      <c r="S12" s="41">
        <v>10</v>
      </c>
      <c r="T12" s="41">
        <v>1</v>
      </c>
      <c r="U12" s="41">
        <v>16</v>
      </c>
      <c r="V12" s="41">
        <v>16</v>
      </c>
      <c r="W12" s="41">
        <v>39</v>
      </c>
      <c r="X12" s="41">
        <v>17</v>
      </c>
      <c r="Y12" s="41">
        <v>36</v>
      </c>
      <c r="Z12" s="41">
        <v>25</v>
      </c>
      <c r="AA12" s="41">
        <v>31</v>
      </c>
      <c r="AB12" s="41">
        <v>10</v>
      </c>
      <c r="AC12" s="41">
        <v>29</v>
      </c>
      <c r="AD12" s="41">
        <v>27</v>
      </c>
    </row>
    <row r="13" spans="1:40" s="12" customFormat="1" ht="16.5" thickTop="1" thickBot="1" x14ac:dyDescent="0.3">
      <c r="B13" s="16"/>
      <c r="C13" s="59" t="s">
        <v>139</v>
      </c>
      <c r="D13" s="60"/>
      <c r="E13" s="41">
        <v>16</v>
      </c>
      <c r="F13" s="41">
        <v>0</v>
      </c>
      <c r="G13" s="41">
        <v>0</v>
      </c>
      <c r="H13" s="41">
        <v>0</v>
      </c>
      <c r="I13" s="41">
        <v>0</v>
      </c>
      <c r="J13" s="41">
        <v>0</v>
      </c>
      <c r="K13" s="41">
        <v>0</v>
      </c>
      <c r="L13" s="49"/>
      <c r="M13" s="49"/>
      <c r="N13" s="49"/>
      <c r="O13" s="49"/>
      <c r="P13" s="49"/>
      <c r="Q13" s="49"/>
      <c r="R13" s="41">
        <v>3</v>
      </c>
      <c r="S13" s="41">
        <v>4</v>
      </c>
      <c r="T13" s="41">
        <v>3</v>
      </c>
      <c r="U13" s="41">
        <v>5</v>
      </c>
      <c r="V13" s="41">
        <v>16</v>
      </c>
      <c r="W13" s="41">
        <v>27</v>
      </c>
      <c r="X13" s="41">
        <v>10</v>
      </c>
      <c r="Y13" s="41">
        <v>21</v>
      </c>
      <c r="Z13" s="41">
        <v>12</v>
      </c>
      <c r="AA13" s="41">
        <v>31</v>
      </c>
      <c r="AB13" s="41">
        <v>10</v>
      </c>
      <c r="AC13" s="41">
        <v>22</v>
      </c>
      <c r="AD13" s="41">
        <v>22</v>
      </c>
    </row>
    <row r="14" spans="1:40" s="12" customFormat="1" ht="16.5" thickTop="1" thickBot="1" x14ac:dyDescent="0.3">
      <c r="B14" s="16"/>
      <c r="C14" s="59" t="s">
        <v>140</v>
      </c>
      <c r="D14" s="60"/>
      <c r="E14" s="49"/>
      <c r="F14" s="49"/>
      <c r="G14" s="49"/>
      <c r="H14" s="49"/>
      <c r="I14" s="49"/>
      <c r="J14" s="49"/>
      <c r="K14" s="49"/>
      <c r="L14" s="49"/>
      <c r="M14" s="49"/>
      <c r="N14" s="49"/>
      <c r="O14" s="49"/>
      <c r="P14" s="49"/>
      <c r="Q14" s="49"/>
      <c r="R14" s="49"/>
      <c r="S14" s="49"/>
      <c r="T14" s="49"/>
      <c r="U14" s="41">
        <v>7</v>
      </c>
      <c r="V14" s="41">
        <v>18</v>
      </c>
      <c r="W14" s="41">
        <v>33</v>
      </c>
      <c r="X14" s="41">
        <v>11</v>
      </c>
      <c r="Y14" s="41">
        <v>25</v>
      </c>
      <c r="Z14" s="41">
        <v>15</v>
      </c>
      <c r="AA14" s="41">
        <v>32</v>
      </c>
      <c r="AB14" s="41">
        <v>13</v>
      </c>
      <c r="AC14" s="41">
        <v>23</v>
      </c>
      <c r="AD14" s="41">
        <v>22</v>
      </c>
    </row>
    <row r="15" spans="1:40" s="17" customFormat="1" ht="16.5" thickTop="1" thickBot="1" x14ac:dyDescent="0.3">
      <c r="B15" s="18"/>
      <c r="C15" s="59" t="s">
        <v>87</v>
      </c>
      <c r="D15" s="60"/>
      <c r="E15" s="42">
        <v>64</v>
      </c>
      <c r="F15" s="42">
        <v>54</v>
      </c>
      <c r="G15" s="42">
        <v>52</v>
      </c>
      <c r="H15" s="42">
        <v>50</v>
      </c>
      <c r="I15" s="42">
        <v>48</v>
      </c>
      <c r="J15" s="42">
        <v>38</v>
      </c>
      <c r="K15" s="42">
        <v>38</v>
      </c>
      <c r="L15" s="42">
        <v>30</v>
      </c>
      <c r="M15" s="42">
        <v>22</v>
      </c>
      <c r="N15" s="42">
        <v>17</v>
      </c>
      <c r="O15" s="42">
        <v>13</v>
      </c>
      <c r="P15" s="42">
        <v>5</v>
      </c>
      <c r="Q15" s="42">
        <v>3</v>
      </c>
      <c r="R15" s="42">
        <v>9</v>
      </c>
      <c r="S15" s="42">
        <v>10</v>
      </c>
      <c r="T15" s="42">
        <v>8</v>
      </c>
      <c r="U15" s="42">
        <v>15</v>
      </c>
      <c r="V15" s="42">
        <v>29</v>
      </c>
      <c r="W15" s="42">
        <v>47</v>
      </c>
      <c r="X15" s="42">
        <v>35</v>
      </c>
      <c r="Y15" s="42">
        <v>49</v>
      </c>
      <c r="Z15" s="42">
        <v>47</v>
      </c>
      <c r="AA15" s="42">
        <v>70</v>
      </c>
      <c r="AB15" s="42">
        <v>66</v>
      </c>
      <c r="AC15" s="42">
        <v>82</v>
      </c>
      <c r="AD15" s="42">
        <v>92</v>
      </c>
    </row>
    <row r="16" spans="1:40" s="12" customFormat="1" ht="16.5" thickTop="1" thickBot="1" x14ac:dyDescent="0.3">
      <c r="B16" s="16"/>
      <c r="C16" s="59" t="s">
        <v>88</v>
      </c>
      <c r="D16" s="60"/>
      <c r="E16" s="45"/>
      <c r="F16" s="45"/>
      <c r="G16" s="45"/>
      <c r="H16" s="45"/>
      <c r="I16" s="45"/>
      <c r="J16" s="42">
        <v>6</v>
      </c>
      <c r="K16" s="42">
        <v>2</v>
      </c>
      <c r="L16" s="42">
        <v>6</v>
      </c>
      <c r="M16" s="42">
        <v>8</v>
      </c>
      <c r="N16" s="42">
        <v>4</v>
      </c>
      <c r="O16" s="42">
        <v>5</v>
      </c>
      <c r="P16" s="42">
        <v>8</v>
      </c>
      <c r="Q16" s="42">
        <v>2</v>
      </c>
      <c r="R16" s="42">
        <v>0</v>
      </c>
      <c r="S16" s="44">
        <v>1</v>
      </c>
      <c r="T16" s="43">
        <v>1</v>
      </c>
      <c r="U16" s="43">
        <v>0</v>
      </c>
      <c r="V16" s="44">
        <v>1</v>
      </c>
      <c r="W16" s="43">
        <v>0</v>
      </c>
      <c r="X16" s="43">
        <v>0</v>
      </c>
      <c r="Y16" s="44">
        <v>1</v>
      </c>
      <c r="Z16" s="44">
        <v>1</v>
      </c>
      <c r="AA16" s="43">
        <v>0</v>
      </c>
      <c r="AB16" s="43">
        <v>0</v>
      </c>
      <c r="AC16" s="43">
        <v>0</v>
      </c>
      <c r="AD16" s="44">
        <v>1</v>
      </c>
    </row>
    <row r="17" spans="1:31" s="12" customFormat="1" ht="9" customHeight="1" thickTop="1" thickBot="1" x14ac:dyDescent="0.3">
      <c r="B17" s="16"/>
      <c r="C17" s="30"/>
      <c r="D17" s="30"/>
      <c r="E17" s="16"/>
      <c r="F17" s="16"/>
      <c r="G17" s="16"/>
      <c r="H17" s="16"/>
      <c r="I17" s="16"/>
      <c r="J17" s="16"/>
      <c r="K17" s="16"/>
      <c r="L17" s="16"/>
      <c r="M17" s="16"/>
      <c r="N17" s="16"/>
      <c r="O17" s="16"/>
      <c r="P17" s="16"/>
      <c r="Q17" s="16"/>
      <c r="R17" s="16"/>
      <c r="S17" s="16"/>
      <c r="T17" s="16"/>
      <c r="U17" s="16"/>
      <c r="V17" s="16"/>
      <c r="W17" s="16"/>
      <c r="X17" s="16"/>
      <c r="Y17" s="16"/>
      <c r="Z17" s="16"/>
      <c r="AA17" s="16"/>
      <c r="AB17" s="16"/>
      <c r="AC17" s="16"/>
    </row>
    <row r="18" spans="1:31" s="12" customFormat="1" ht="16.5" customHeight="1" thickTop="1" thickBot="1" x14ac:dyDescent="0.3">
      <c r="B18" s="16"/>
      <c r="C18" s="74" t="s">
        <v>130</v>
      </c>
      <c r="D18" s="36" t="s">
        <v>84</v>
      </c>
      <c r="E18" s="49"/>
      <c r="F18" s="49"/>
      <c r="G18" s="49"/>
      <c r="H18" s="49"/>
      <c r="I18" s="49"/>
      <c r="J18" s="49"/>
      <c r="K18" s="49"/>
      <c r="L18" s="49"/>
      <c r="M18" s="49"/>
      <c r="N18" s="49"/>
      <c r="O18" s="49"/>
      <c r="P18" s="49"/>
      <c r="Q18" s="49"/>
      <c r="R18" s="49"/>
      <c r="S18" s="49"/>
      <c r="T18" s="49"/>
      <c r="U18" s="49"/>
      <c r="V18" s="49"/>
      <c r="W18" s="49"/>
      <c r="X18" s="49"/>
      <c r="Y18" s="41">
        <v>21</v>
      </c>
      <c r="Z18" s="41">
        <v>12</v>
      </c>
      <c r="AA18" s="41">
        <v>31</v>
      </c>
      <c r="AB18" s="41">
        <v>10</v>
      </c>
      <c r="AC18" s="41">
        <v>22</v>
      </c>
      <c r="AD18" s="41">
        <v>22</v>
      </c>
    </row>
    <row r="19" spans="1:31" s="12" customFormat="1" ht="16.5" thickTop="1" thickBot="1" x14ac:dyDescent="0.3">
      <c r="B19" s="16"/>
      <c r="C19" s="75"/>
      <c r="D19" s="36" t="s">
        <v>85</v>
      </c>
      <c r="E19" s="49"/>
      <c r="F19" s="49"/>
      <c r="G19" s="49"/>
      <c r="H19" s="49"/>
      <c r="I19" s="49"/>
      <c r="J19" s="49"/>
      <c r="K19" s="49"/>
      <c r="L19" s="49"/>
      <c r="M19" s="49"/>
      <c r="N19" s="49"/>
      <c r="O19" s="49"/>
      <c r="P19" s="49"/>
      <c r="Q19" s="49"/>
      <c r="R19" s="49"/>
      <c r="S19" s="49"/>
      <c r="T19" s="49"/>
      <c r="U19" s="49"/>
      <c r="V19" s="49"/>
      <c r="W19" s="49"/>
      <c r="X19" s="49"/>
      <c r="Y19" s="41">
        <v>4</v>
      </c>
      <c r="Z19" s="41">
        <v>3</v>
      </c>
      <c r="AA19" s="41">
        <v>1</v>
      </c>
      <c r="AB19" s="41">
        <v>3</v>
      </c>
      <c r="AC19" s="41">
        <v>1</v>
      </c>
      <c r="AD19" s="41">
        <v>0</v>
      </c>
    </row>
    <row r="20" spans="1:31" s="12" customFormat="1" ht="16.5" thickTop="1" thickBot="1" x14ac:dyDescent="0.3">
      <c r="A20" s="16"/>
      <c r="B20" s="16"/>
      <c r="C20" s="30"/>
      <c r="D20" s="30"/>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row>
    <row r="21" spans="1:31" s="12" customFormat="1" ht="15.75" thickBot="1" x14ac:dyDescent="0.3">
      <c r="B21" s="16"/>
      <c r="C21" s="69" t="s">
        <v>90</v>
      </c>
      <c r="D21" s="70"/>
      <c r="E21" s="50">
        <f>IF(E11=0,"NO APLICA",E12/E11)</f>
        <v>0.83333333333333337</v>
      </c>
      <c r="F21" s="50">
        <f t="shared" ref="F21:AD21" si="0">IF(F11=0,"NO APLICA",F12/F11)</f>
        <v>0</v>
      </c>
      <c r="G21" s="50">
        <f t="shared" si="0"/>
        <v>0</v>
      </c>
      <c r="H21" s="50">
        <f t="shared" si="0"/>
        <v>0</v>
      </c>
      <c r="I21" s="50">
        <f t="shared" si="0"/>
        <v>0</v>
      </c>
      <c r="J21" s="50">
        <f t="shared" si="0"/>
        <v>0</v>
      </c>
      <c r="K21" s="50">
        <f t="shared" si="0"/>
        <v>0</v>
      </c>
      <c r="L21" s="50" t="str">
        <f t="shared" si="0"/>
        <v>NO APLICA</v>
      </c>
      <c r="M21" s="50" t="str">
        <f t="shared" si="0"/>
        <v>NO APLICA</v>
      </c>
      <c r="N21" s="50" t="str">
        <f t="shared" si="0"/>
        <v>NO APLICA</v>
      </c>
      <c r="O21" s="50" t="str">
        <f t="shared" si="0"/>
        <v>NO APLICA</v>
      </c>
      <c r="P21" s="50" t="str">
        <f t="shared" si="0"/>
        <v>NO APLICA</v>
      </c>
      <c r="Q21" s="50" t="str">
        <f t="shared" si="0"/>
        <v>NO APLICA</v>
      </c>
      <c r="R21" s="50">
        <f t="shared" si="0"/>
        <v>1.3333333333333333</v>
      </c>
      <c r="S21" s="50">
        <f t="shared" si="0"/>
        <v>0.90909090909090906</v>
      </c>
      <c r="T21" s="50">
        <f t="shared" si="0"/>
        <v>0.5</v>
      </c>
      <c r="U21" s="50">
        <f t="shared" si="0"/>
        <v>1.6</v>
      </c>
      <c r="V21" s="50">
        <f t="shared" si="0"/>
        <v>0.84210526315789469</v>
      </c>
      <c r="W21" s="50">
        <f t="shared" si="0"/>
        <v>3</v>
      </c>
      <c r="X21" s="50">
        <f t="shared" si="0"/>
        <v>2.125</v>
      </c>
      <c r="Y21" s="50">
        <f t="shared" si="0"/>
        <v>1.7142857142857142</v>
      </c>
      <c r="Z21" s="50">
        <f t="shared" si="0"/>
        <v>1.7857142857142858</v>
      </c>
      <c r="AA21" s="50">
        <f t="shared" si="0"/>
        <v>0.79487179487179482</v>
      </c>
      <c r="AB21" s="50">
        <f t="shared" si="0"/>
        <v>0.66666666666666663</v>
      </c>
      <c r="AC21" s="50">
        <f t="shared" si="0"/>
        <v>0.8529411764705882</v>
      </c>
      <c r="AD21" s="50">
        <f t="shared" si="0"/>
        <v>1</v>
      </c>
      <c r="AE21" s="47"/>
    </row>
    <row r="22" spans="1:31" s="12" customFormat="1" ht="16.5" thickTop="1" thickBot="1" x14ac:dyDescent="0.3">
      <c r="B22" s="16"/>
      <c r="C22" s="69" t="s">
        <v>91</v>
      </c>
      <c r="D22" s="70"/>
      <c r="E22" s="50">
        <f>IF(E11=0,"NO APLICA",E13/E11)</f>
        <v>0.66666666666666663</v>
      </c>
      <c r="F22" s="50">
        <f t="shared" ref="F22:AD22" si="1">IF(F11=0,"NO APLICA",F13/F11)</f>
        <v>0</v>
      </c>
      <c r="G22" s="50">
        <f t="shared" si="1"/>
        <v>0</v>
      </c>
      <c r="H22" s="50">
        <f t="shared" si="1"/>
        <v>0</v>
      </c>
      <c r="I22" s="50">
        <f t="shared" si="1"/>
        <v>0</v>
      </c>
      <c r="J22" s="50">
        <f t="shared" si="1"/>
        <v>0</v>
      </c>
      <c r="K22" s="50">
        <f t="shared" si="1"/>
        <v>0</v>
      </c>
      <c r="L22" s="50" t="str">
        <f t="shared" si="1"/>
        <v>NO APLICA</v>
      </c>
      <c r="M22" s="50" t="str">
        <f t="shared" si="1"/>
        <v>NO APLICA</v>
      </c>
      <c r="N22" s="50" t="str">
        <f t="shared" si="1"/>
        <v>NO APLICA</v>
      </c>
      <c r="O22" s="50" t="str">
        <f t="shared" si="1"/>
        <v>NO APLICA</v>
      </c>
      <c r="P22" s="50" t="str">
        <f t="shared" si="1"/>
        <v>NO APLICA</v>
      </c>
      <c r="Q22" s="50" t="str">
        <f t="shared" si="1"/>
        <v>NO APLICA</v>
      </c>
      <c r="R22" s="50">
        <f t="shared" si="1"/>
        <v>1</v>
      </c>
      <c r="S22" s="50">
        <f t="shared" si="1"/>
        <v>0.36363636363636365</v>
      </c>
      <c r="T22" s="50">
        <f t="shared" si="1"/>
        <v>1.5</v>
      </c>
      <c r="U22" s="50">
        <f t="shared" si="1"/>
        <v>0.5</v>
      </c>
      <c r="V22" s="50">
        <f t="shared" si="1"/>
        <v>0.84210526315789469</v>
      </c>
      <c r="W22" s="50">
        <f t="shared" si="1"/>
        <v>2.0769230769230771</v>
      </c>
      <c r="X22" s="50">
        <f t="shared" si="1"/>
        <v>1.25</v>
      </c>
      <c r="Y22" s="50">
        <f t="shared" si="1"/>
        <v>1</v>
      </c>
      <c r="Z22" s="50">
        <f t="shared" si="1"/>
        <v>0.8571428571428571</v>
      </c>
      <c r="AA22" s="50">
        <f t="shared" si="1"/>
        <v>0.79487179487179482</v>
      </c>
      <c r="AB22" s="50">
        <f t="shared" si="1"/>
        <v>0.66666666666666663</v>
      </c>
      <c r="AC22" s="50">
        <f t="shared" si="1"/>
        <v>0.6470588235294118</v>
      </c>
      <c r="AD22" s="50">
        <f t="shared" si="1"/>
        <v>0.81481481481481477</v>
      </c>
      <c r="AE22" s="47"/>
    </row>
    <row r="23" spans="1:31" s="12" customFormat="1" ht="16.5" thickTop="1" thickBot="1" x14ac:dyDescent="0.3">
      <c r="B23" s="16"/>
      <c r="C23" s="69" t="s">
        <v>92</v>
      </c>
      <c r="D23" s="70"/>
      <c r="E23" s="51">
        <v>0.52459999999999996</v>
      </c>
      <c r="F23" s="51">
        <v>0.16669999999999999</v>
      </c>
      <c r="G23" s="51">
        <v>0.2195</v>
      </c>
      <c r="H23" s="51">
        <v>6.0600000000000001E-2</v>
      </c>
      <c r="I23" s="51">
        <v>3.2300000000000002E-2</v>
      </c>
      <c r="J23" s="51">
        <v>3.4500000000000003E-2</v>
      </c>
      <c r="K23" s="51">
        <v>0.10340000000000001</v>
      </c>
      <c r="L23" s="51">
        <v>0</v>
      </c>
      <c r="M23" s="51">
        <v>0.05</v>
      </c>
      <c r="N23" s="51">
        <v>6.25E-2</v>
      </c>
      <c r="O23" s="51">
        <v>0</v>
      </c>
      <c r="P23" s="51">
        <v>0</v>
      </c>
      <c r="Q23" s="51">
        <v>0</v>
      </c>
      <c r="R23" s="51">
        <v>0</v>
      </c>
      <c r="S23" s="51">
        <v>0</v>
      </c>
      <c r="T23" s="51">
        <v>0.33329999999999999</v>
      </c>
      <c r="U23" s="51">
        <v>0.25</v>
      </c>
      <c r="V23" s="51">
        <v>0.28570000000000001</v>
      </c>
      <c r="W23" s="51">
        <v>0.25</v>
      </c>
      <c r="X23" s="51">
        <v>0.63160000000000005</v>
      </c>
      <c r="Y23" s="51">
        <v>0.5</v>
      </c>
      <c r="Z23" s="51">
        <v>0.23810000000000001</v>
      </c>
      <c r="AA23" s="51">
        <v>0.5</v>
      </c>
      <c r="AB23" s="51">
        <v>0.2069</v>
      </c>
      <c r="AC23" s="51">
        <v>0.28299999999999997</v>
      </c>
      <c r="AD23" s="52"/>
      <c r="AE23" s="47"/>
    </row>
    <row r="24" spans="1:31" s="12" customFormat="1" ht="16.5" thickTop="1" thickBot="1" x14ac:dyDescent="0.3">
      <c r="B24" s="16"/>
      <c r="C24" s="69" t="s">
        <v>93</v>
      </c>
      <c r="D24" s="70"/>
      <c r="E24" s="51">
        <f t="shared" ref="E24" si="2">IF(E23="","",1-E23)</f>
        <v>0.47540000000000004</v>
      </c>
      <c r="F24" s="51">
        <f t="shared" ref="F24" si="3">IF(F23="","",1-F23)</f>
        <v>0.83330000000000004</v>
      </c>
      <c r="G24" s="51">
        <f t="shared" ref="G24" si="4">IF(G23="","",1-G23)</f>
        <v>0.78049999999999997</v>
      </c>
      <c r="H24" s="51">
        <f t="shared" ref="H24" si="5">IF(H23="","",1-H23)</f>
        <v>0.93940000000000001</v>
      </c>
      <c r="I24" s="51">
        <f t="shared" ref="I24" si="6">IF(I23="","",1-I23)</f>
        <v>0.9677</v>
      </c>
      <c r="J24" s="51">
        <f t="shared" ref="J24" si="7">IF(J23="","",1-J23)</f>
        <v>0.96550000000000002</v>
      </c>
      <c r="K24" s="51">
        <f t="shared" ref="K24" si="8">IF(K23="","",1-K23)</f>
        <v>0.89659999999999995</v>
      </c>
      <c r="L24" s="51">
        <f t="shared" ref="L24" si="9">IF(L23="","",1-L23)</f>
        <v>1</v>
      </c>
      <c r="M24" s="51">
        <f t="shared" ref="M24" si="10">IF(M23="","",1-M23)</f>
        <v>0.95</v>
      </c>
      <c r="N24" s="51">
        <f t="shared" ref="N24" si="11">IF(N23="","",1-N23)</f>
        <v>0.9375</v>
      </c>
      <c r="O24" s="51">
        <f t="shared" ref="O24" si="12">IF(O23="","",1-O23)</f>
        <v>1</v>
      </c>
      <c r="P24" s="51">
        <f t="shared" ref="P24" si="13">IF(P23="","",1-P23)</f>
        <v>1</v>
      </c>
      <c r="Q24" s="51">
        <f t="shared" ref="Q24" si="14">IF(Q23="","",1-Q23)</f>
        <v>1</v>
      </c>
      <c r="R24" s="51">
        <f t="shared" ref="R24" si="15">IF(R23="","",1-R23)</f>
        <v>1</v>
      </c>
      <c r="S24" s="51">
        <f t="shared" ref="S24" si="16">IF(S23="","",1-S23)</f>
        <v>1</v>
      </c>
      <c r="T24" s="51">
        <f t="shared" ref="T24" si="17">IF(T23="","",1-T23)</f>
        <v>0.66670000000000007</v>
      </c>
      <c r="U24" s="51">
        <f t="shared" ref="U24" si="18">IF(U23="","",1-U23)</f>
        <v>0.75</v>
      </c>
      <c r="V24" s="51">
        <f t="shared" ref="V24" si="19">IF(V23="","",1-V23)</f>
        <v>0.71429999999999993</v>
      </c>
      <c r="W24" s="51">
        <f t="shared" ref="W24" si="20">IF(W23="","",1-W23)</f>
        <v>0.75</v>
      </c>
      <c r="X24" s="51">
        <f t="shared" ref="X24" si="21">IF(X23="","",1-X23)</f>
        <v>0.36839999999999995</v>
      </c>
      <c r="Y24" s="51">
        <f t="shared" ref="Y24" si="22">IF(Y23="","",1-Y23)</f>
        <v>0.5</v>
      </c>
      <c r="Z24" s="51">
        <f t="shared" ref="Z24" si="23">IF(Z23="","",1-Z23)</f>
        <v>0.76190000000000002</v>
      </c>
      <c r="AA24" s="51">
        <f t="shared" ref="AA24" si="24">IF(AA23="","",1-AA23)</f>
        <v>0.5</v>
      </c>
      <c r="AB24" s="51">
        <f t="shared" ref="AB24" si="25">IF(AB23="","",1-AB23)</f>
        <v>0.79310000000000003</v>
      </c>
      <c r="AC24" s="52"/>
      <c r="AD24" s="52"/>
      <c r="AE24" s="47"/>
    </row>
    <row r="25" spans="1:31" s="12" customFormat="1" ht="16.5" thickTop="1" thickBot="1" x14ac:dyDescent="0.3">
      <c r="B25" s="16"/>
      <c r="C25" s="69" t="s">
        <v>94</v>
      </c>
      <c r="D25" s="70"/>
      <c r="E25" s="51" t="s">
        <v>181</v>
      </c>
      <c r="F25" s="51" t="s">
        <v>182</v>
      </c>
      <c r="G25" s="51" t="s">
        <v>205</v>
      </c>
      <c r="H25" s="51" t="s">
        <v>183</v>
      </c>
      <c r="I25" s="51" t="s">
        <v>206</v>
      </c>
      <c r="J25" s="51">
        <v>0</v>
      </c>
      <c r="K25" s="51">
        <v>0.1</v>
      </c>
      <c r="L25" s="51" t="s">
        <v>184</v>
      </c>
      <c r="M25" s="51" t="s">
        <v>207</v>
      </c>
      <c r="N25" s="51">
        <v>0</v>
      </c>
      <c r="O25" s="51">
        <v>0</v>
      </c>
      <c r="P25" s="51">
        <v>0</v>
      </c>
      <c r="Q25" s="51">
        <v>0</v>
      </c>
      <c r="R25" s="51" t="s">
        <v>185</v>
      </c>
      <c r="S25" s="51">
        <v>0.25</v>
      </c>
      <c r="T25" s="51" t="s">
        <v>186</v>
      </c>
      <c r="U25" s="51">
        <v>0.25</v>
      </c>
      <c r="V25" s="51" t="s">
        <v>187</v>
      </c>
      <c r="W25" s="51">
        <v>0.5</v>
      </c>
      <c r="X25" s="51" t="s">
        <v>188</v>
      </c>
      <c r="Y25" s="51">
        <v>0.5</v>
      </c>
      <c r="Z25" s="51" t="s">
        <v>208</v>
      </c>
      <c r="AA25" s="51" t="s">
        <v>209</v>
      </c>
      <c r="AB25" s="51" t="s">
        <v>210</v>
      </c>
      <c r="AC25" s="52"/>
      <c r="AD25" s="52"/>
      <c r="AE25" s="47"/>
    </row>
    <row r="26" spans="1:31" s="12" customFormat="1" ht="15.75" thickTop="1" x14ac:dyDescent="0.25">
      <c r="B26" s="16"/>
      <c r="C26" s="35"/>
      <c r="D26" s="35"/>
    </row>
    <row r="27" spans="1:31" s="47" customFormat="1" ht="15.75" thickBot="1" x14ac:dyDescent="0.3">
      <c r="A27" s="12"/>
      <c r="B27" s="16"/>
      <c r="C27" s="35"/>
      <c r="D27" s="35"/>
      <c r="E27" s="39" t="s">
        <v>95</v>
      </c>
      <c r="F27" s="39" t="s">
        <v>96</v>
      </c>
      <c r="G27" s="39" t="s">
        <v>97</v>
      </c>
      <c r="H27" s="39" t="s">
        <v>98</v>
      </c>
      <c r="I27" s="39" t="s">
        <v>99</v>
      </c>
      <c r="J27" s="39" t="s">
        <v>100</v>
      </c>
      <c r="K27" s="39" t="s">
        <v>101</v>
      </c>
      <c r="L27" s="39" t="s">
        <v>102</v>
      </c>
      <c r="M27" s="39" t="s">
        <v>103</v>
      </c>
      <c r="N27" s="39" t="s">
        <v>104</v>
      </c>
      <c r="O27" s="39" t="s">
        <v>105</v>
      </c>
      <c r="P27" s="39" t="s">
        <v>106</v>
      </c>
      <c r="Q27" s="39" t="s">
        <v>107</v>
      </c>
      <c r="R27" s="39" t="s">
        <v>108</v>
      </c>
      <c r="S27" s="39" t="s">
        <v>109</v>
      </c>
      <c r="T27" s="39" t="s">
        <v>110</v>
      </c>
      <c r="U27" s="39" t="s">
        <v>111</v>
      </c>
      <c r="V27" s="39" t="s">
        <v>112</v>
      </c>
      <c r="W27" s="39" t="s">
        <v>113</v>
      </c>
      <c r="X27" s="39" t="s">
        <v>114</v>
      </c>
      <c r="Y27" s="39" t="s">
        <v>115</v>
      </c>
      <c r="Z27" s="39" t="s">
        <v>116</v>
      </c>
      <c r="AA27" s="39" t="s">
        <v>117</v>
      </c>
      <c r="AB27" s="39" t="s">
        <v>118</v>
      </c>
      <c r="AC27" s="39" t="s">
        <v>122</v>
      </c>
      <c r="AD27" s="39" t="s">
        <v>135</v>
      </c>
    </row>
    <row r="28" spans="1:31" s="47" customFormat="1" ht="15.75" thickBot="1" x14ac:dyDescent="0.3">
      <c r="A28" s="12"/>
      <c r="B28" s="16"/>
      <c r="C28" s="69" t="s">
        <v>119</v>
      </c>
      <c r="D28" s="70"/>
      <c r="E28" s="38" t="s">
        <v>152</v>
      </c>
      <c r="F28" s="38" t="s">
        <v>152</v>
      </c>
      <c r="G28" s="38" t="s">
        <v>189</v>
      </c>
      <c r="H28" s="38" t="s">
        <v>190</v>
      </c>
      <c r="I28" s="38" t="s">
        <v>191</v>
      </c>
      <c r="J28" s="38" t="s">
        <v>192</v>
      </c>
      <c r="K28" s="38" t="s">
        <v>193</v>
      </c>
      <c r="L28" s="38" t="s">
        <v>194</v>
      </c>
      <c r="M28" s="38" t="s">
        <v>195</v>
      </c>
      <c r="N28" s="38" t="s">
        <v>196</v>
      </c>
      <c r="O28" s="38" t="s">
        <v>197</v>
      </c>
      <c r="P28" s="38" t="s">
        <v>198</v>
      </c>
      <c r="Q28" s="38" t="s">
        <v>199</v>
      </c>
      <c r="R28" s="38" t="s">
        <v>200</v>
      </c>
      <c r="S28" s="38" t="s">
        <v>201</v>
      </c>
      <c r="T28" s="38" t="s">
        <v>201</v>
      </c>
      <c r="U28" s="38" t="s">
        <v>201</v>
      </c>
      <c r="V28" s="38" t="s">
        <v>202</v>
      </c>
      <c r="W28" s="38" t="s">
        <v>202</v>
      </c>
      <c r="X28" s="38" t="s">
        <v>202</v>
      </c>
      <c r="Y28" s="38" t="s">
        <v>203</v>
      </c>
      <c r="Z28" s="38" t="s">
        <v>203</v>
      </c>
      <c r="AA28" s="38" t="s">
        <v>203</v>
      </c>
      <c r="AB28" s="38" t="s">
        <v>203</v>
      </c>
      <c r="AC28" s="38" t="s">
        <v>203</v>
      </c>
      <c r="AD28" s="38" t="s">
        <v>204</v>
      </c>
    </row>
    <row r="29" spans="1:31" s="47" customFormat="1" ht="16.5" thickTop="1" thickBot="1" x14ac:dyDescent="0.3">
      <c r="A29" s="12"/>
      <c r="B29" s="16"/>
      <c r="C29" s="69" t="s">
        <v>120</v>
      </c>
      <c r="D29" s="70"/>
      <c r="E29" s="38" t="s">
        <v>167</v>
      </c>
      <c r="F29" s="38" t="s">
        <v>168</v>
      </c>
      <c r="G29" s="38" t="s">
        <v>169</v>
      </c>
      <c r="H29" s="38" t="s">
        <v>170</v>
      </c>
      <c r="I29" s="38" t="s">
        <v>171</v>
      </c>
      <c r="J29" s="38" t="s">
        <v>172</v>
      </c>
      <c r="K29" s="38" t="s">
        <v>172</v>
      </c>
      <c r="L29" s="38" t="s">
        <v>173</v>
      </c>
      <c r="M29" s="38" t="s">
        <v>174</v>
      </c>
      <c r="N29" s="38" t="s">
        <v>175</v>
      </c>
      <c r="O29" s="38" t="s">
        <v>176</v>
      </c>
      <c r="P29" s="38" t="s">
        <v>176</v>
      </c>
      <c r="Q29" s="38" t="s">
        <v>176</v>
      </c>
      <c r="R29" s="38" t="s">
        <v>176</v>
      </c>
      <c r="S29" s="38" t="s">
        <v>176</v>
      </c>
      <c r="T29" s="38" t="s">
        <v>176</v>
      </c>
      <c r="U29" s="38" t="s">
        <v>176</v>
      </c>
      <c r="V29" s="38" t="s">
        <v>176</v>
      </c>
      <c r="W29" s="38" t="s">
        <v>176</v>
      </c>
      <c r="X29" s="38" t="s">
        <v>176</v>
      </c>
      <c r="Y29" s="38" t="s">
        <v>176</v>
      </c>
      <c r="Z29" s="38" t="s">
        <v>177</v>
      </c>
      <c r="AA29" s="38" t="s">
        <v>177</v>
      </c>
      <c r="AB29" s="38" t="s">
        <v>178</v>
      </c>
      <c r="AC29" s="38" t="s">
        <v>179</v>
      </c>
      <c r="AD29" s="38" t="s">
        <v>180</v>
      </c>
    </row>
    <row r="30" spans="1:31" s="47" customFormat="1" ht="3" customHeight="1" thickTop="1" thickBot="1" x14ac:dyDescent="0.3">
      <c r="A30" s="12"/>
      <c r="B30" s="16"/>
      <c r="C30" s="35"/>
      <c r="D30" s="35"/>
    </row>
    <row r="31" spans="1:31" s="47" customFormat="1" ht="16.5" customHeight="1" thickTop="1" thickBot="1" x14ac:dyDescent="0.3">
      <c r="A31" s="12"/>
      <c r="B31" s="16"/>
      <c r="C31" s="82" t="s">
        <v>126</v>
      </c>
      <c r="D31" s="37" t="s">
        <v>0</v>
      </c>
      <c r="E31" s="38" t="s">
        <v>146</v>
      </c>
      <c r="F31" s="38" t="s">
        <v>147</v>
      </c>
      <c r="G31" s="38" t="s">
        <v>148</v>
      </c>
      <c r="H31" s="38" t="s">
        <v>148</v>
      </c>
      <c r="I31" s="38" t="s">
        <v>149</v>
      </c>
      <c r="J31" s="38" t="s">
        <v>149</v>
      </c>
      <c r="K31" s="38" t="s">
        <v>150</v>
      </c>
      <c r="L31" s="38" t="s">
        <v>150</v>
      </c>
      <c r="M31" s="38" t="s">
        <v>150</v>
      </c>
      <c r="N31" s="38" t="s">
        <v>150</v>
      </c>
      <c r="O31" s="38" t="s">
        <v>150</v>
      </c>
      <c r="P31" s="38" t="s">
        <v>150</v>
      </c>
      <c r="Q31" s="38" t="s">
        <v>150</v>
      </c>
      <c r="R31" s="38" t="s">
        <v>150</v>
      </c>
      <c r="S31" s="38" t="s">
        <v>150</v>
      </c>
      <c r="T31" s="38" t="s">
        <v>150</v>
      </c>
      <c r="U31" s="38" t="s">
        <v>150</v>
      </c>
      <c r="V31" s="38" t="s">
        <v>150</v>
      </c>
      <c r="W31" s="38" t="s">
        <v>150</v>
      </c>
      <c r="X31" s="38" t="s">
        <v>150</v>
      </c>
      <c r="Y31" s="38" t="s">
        <v>150</v>
      </c>
      <c r="Z31" s="38" t="s">
        <v>150</v>
      </c>
      <c r="AA31" s="38" t="s">
        <v>150</v>
      </c>
      <c r="AB31" s="48"/>
      <c r="AC31" s="48"/>
      <c r="AD31" s="48"/>
    </row>
    <row r="32" spans="1:31" s="47" customFormat="1" ht="16.5" thickTop="1" thickBot="1" x14ac:dyDescent="0.3">
      <c r="A32" s="12"/>
      <c r="B32" s="16"/>
      <c r="C32" s="83"/>
      <c r="D32" s="37" t="s">
        <v>1</v>
      </c>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s="47" customFormat="1" ht="16.5" thickTop="1" thickBot="1" x14ac:dyDescent="0.3">
      <c r="A33" s="12"/>
      <c r="B33" s="16"/>
      <c r="C33" s="83"/>
      <c r="D33" s="37" t="s">
        <v>2</v>
      </c>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s="47" customFormat="1" ht="16.5" thickTop="1" thickBot="1" x14ac:dyDescent="0.3">
      <c r="A34" s="12"/>
      <c r="B34" s="16"/>
      <c r="C34" s="83"/>
      <c r="D34" s="37" t="s">
        <v>3</v>
      </c>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s="47" customFormat="1" ht="16.5" thickTop="1" thickBot="1" x14ac:dyDescent="0.3">
      <c r="A35" s="12"/>
      <c r="B35" s="16"/>
      <c r="C35" s="83"/>
      <c r="D35" s="37" t="s">
        <v>4</v>
      </c>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s="47" customFormat="1" ht="16.5" thickTop="1" thickBot="1" x14ac:dyDescent="0.3">
      <c r="A36" s="12"/>
      <c r="B36" s="16"/>
      <c r="C36" s="83"/>
      <c r="D36" s="37" t="s">
        <v>5</v>
      </c>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s="47" customFormat="1" ht="16.5" thickTop="1" thickBot="1" x14ac:dyDescent="0.3">
      <c r="A37" s="12"/>
      <c r="B37" s="16"/>
      <c r="C37" s="83"/>
      <c r="D37" s="37" t="s">
        <v>6</v>
      </c>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s="47" customFormat="1" ht="16.5" thickTop="1" thickBot="1" x14ac:dyDescent="0.3">
      <c r="A38" s="12"/>
      <c r="B38" s="16"/>
      <c r="C38" s="83"/>
      <c r="D38" s="37" t="s">
        <v>7</v>
      </c>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s="47" customFormat="1" ht="16.5" thickTop="1" thickBot="1" x14ac:dyDescent="0.3">
      <c r="A39" s="12"/>
      <c r="B39" s="16"/>
      <c r="C39" s="83"/>
      <c r="D39" s="37" t="s">
        <v>8</v>
      </c>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s="47" customFormat="1" ht="16.5" thickTop="1" thickBot="1" x14ac:dyDescent="0.3">
      <c r="A40" s="12"/>
      <c r="B40" s="16"/>
      <c r="C40" s="83"/>
      <c r="D40" s="37" t="s">
        <v>9</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s="47" customFormat="1" ht="16.5" thickTop="1" thickBot="1" x14ac:dyDescent="0.3">
      <c r="A41" s="12"/>
      <c r="B41" s="16"/>
      <c r="C41" s="83"/>
      <c r="D41" s="37" t="s">
        <v>10</v>
      </c>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s="47" customFormat="1" ht="16.5" thickTop="1" thickBot="1" x14ac:dyDescent="0.3">
      <c r="A42" s="12"/>
      <c r="B42" s="16"/>
      <c r="C42" s="83"/>
      <c r="D42" s="37" t="s">
        <v>11</v>
      </c>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s="47" customFormat="1" ht="16.5" thickTop="1" thickBot="1" x14ac:dyDescent="0.3">
      <c r="A43" s="12"/>
      <c r="B43" s="16"/>
      <c r="C43" s="83"/>
      <c r="D43" s="37" t="s">
        <v>12</v>
      </c>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s="47" customFormat="1" ht="16.5" thickTop="1" thickBot="1" x14ac:dyDescent="0.3">
      <c r="A44" s="12"/>
      <c r="B44" s="16"/>
      <c r="C44" s="83"/>
      <c r="D44" s="37" t="s">
        <v>13</v>
      </c>
      <c r="E44" s="38" t="s">
        <v>146</v>
      </c>
      <c r="F44" s="38" t="s">
        <v>150</v>
      </c>
      <c r="G44" s="38" t="s">
        <v>150</v>
      </c>
      <c r="H44" s="38" t="s">
        <v>150</v>
      </c>
      <c r="I44" s="38" t="s">
        <v>150</v>
      </c>
      <c r="J44" s="38" t="s">
        <v>150</v>
      </c>
      <c r="K44" s="38" t="s">
        <v>150</v>
      </c>
      <c r="L44" s="38" t="s">
        <v>150</v>
      </c>
      <c r="M44" s="38" t="s">
        <v>150</v>
      </c>
      <c r="N44" s="38" t="s">
        <v>150</v>
      </c>
      <c r="O44" s="38"/>
      <c r="P44" s="38"/>
      <c r="Q44" s="38"/>
      <c r="R44" s="38"/>
      <c r="S44" s="38"/>
      <c r="T44" s="38"/>
      <c r="U44" s="38"/>
      <c r="V44" s="38"/>
      <c r="W44" s="38"/>
      <c r="X44" s="38"/>
      <c r="Y44" s="38"/>
      <c r="Z44" s="38"/>
      <c r="AA44" s="38"/>
      <c r="AB44" s="38"/>
      <c r="AC44" s="38"/>
      <c r="AD44" s="38"/>
    </row>
    <row r="45" spans="1:30" s="47" customFormat="1" ht="16.5" thickTop="1" thickBot="1" x14ac:dyDescent="0.3">
      <c r="A45" s="12"/>
      <c r="B45" s="16"/>
      <c r="C45" s="83"/>
      <c r="D45" s="37" t="s">
        <v>14</v>
      </c>
      <c r="E45" s="38" t="s">
        <v>151</v>
      </c>
      <c r="F45" s="38" t="s">
        <v>146</v>
      </c>
      <c r="G45" s="38" t="s">
        <v>146</v>
      </c>
      <c r="H45" s="38" t="s">
        <v>146</v>
      </c>
      <c r="I45" s="38" t="s">
        <v>146</v>
      </c>
      <c r="J45" s="38" t="s">
        <v>146</v>
      </c>
      <c r="K45" s="38" t="s">
        <v>146</v>
      </c>
      <c r="L45" s="38" t="s">
        <v>146</v>
      </c>
      <c r="M45" s="38" t="s">
        <v>146</v>
      </c>
      <c r="N45" s="38"/>
      <c r="O45" s="38"/>
      <c r="P45" s="38"/>
      <c r="Q45" s="38"/>
      <c r="R45" s="38"/>
      <c r="S45" s="38"/>
      <c r="T45" s="38"/>
      <c r="U45" s="38"/>
      <c r="V45" s="38"/>
      <c r="W45" s="38"/>
      <c r="X45" s="38"/>
      <c r="Y45" s="38"/>
      <c r="Z45" s="38"/>
      <c r="AA45" s="38"/>
      <c r="AB45" s="38"/>
      <c r="AC45" s="38"/>
      <c r="AD45" s="38"/>
    </row>
    <row r="46" spans="1:30" s="47" customFormat="1" ht="16.5" thickTop="1" thickBot="1" x14ac:dyDescent="0.3">
      <c r="A46" s="12"/>
      <c r="B46" s="16"/>
      <c r="C46" s="83"/>
      <c r="D46" s="37" t="s">
        <v>15</v>
      </c>
      <c r="E46" s="38" t="s">
        <v>152</v>
      </c>
      <c r="F46" s="38" t="s">
        <v>152</v>
      </c>
      <c r="G46" s="38" t="s">
        <v>146</v>
      </c>
      <c r="H46" s="38" t="s">
        <v>146</v>
      </c>
      <c r="I46" s="38" t="s">
        <v>146</v>
      </c>
      <c r="J46" s="38" t="s">
        <v>146</v>
      </c>
      <c r="K46" s="38" t="s">
        <v>146</v>
      </c>
      <c r="L46" s="38" t="s">
        <v>146</v>
      </c>
      <c r="M46" s="38"/>
      <c r="N46" s="38"/>
      <c r="O46" s="38"/>
      <c r="P46" s="38"/>
      <c r="Q46" s="38"/>
      <c r="R46" s="38"/>
      <c r="S46" s="38"/>
      <c r="T46" s="38"/>
      <c r="U46" s="38"/>
      <c r="V46" s="38"/>
      <c r="W46" s="38"/>
      <c r="X46" s="38"/>
      <c r="Y46" s="38"/>
      <c r="Z46" s="38"/>
      <c r="AA46" s="38"/>
      <c r="AB46" s="38"/>
      <c r="AC46" s="38"/>
      <c r="AD46" s="38"/>
    </row>
    <row r="47" spans="1:30" s="47" customFormat="1" ht="16.5" thickTop="1" thickBot="1" x14ac:dyDescent="0.3">
      <c r="A47" s="12"/>
      <c r="B47" s="16"/>
      <c r="C47" s="83"/>
      <c r="D47" s="37" t="s">
        <v>16</v>
      </c>
      <c r="E47" s="38" t="s">
        <v>153</v>
      </c>
      <c r="F47" s="38" t="s">
        <v>154</v>
      </c>
      <c r="G47" s="38" t="s">
        <v>154</v>
      </c>
      <c r="H47" s="38" t="s">
        <v>154</v>
      </c>
      <c r="I47" s="38" t="s">
        <v>154</v>
      </c>
      <c r="J47" s="38" t="s">
        <v>154</v>
      </c>
      <c r="K47" s="38" t="s">
        <v>154</v>
      </c>
      <c r="L47" s="38"/>
      <c r="M47" s="38"/>
      <c r="N47" s="38"/>
      <c r="O47" s="38"/>
      <c r="P47" s="38"/>
      <c r="Q47" s="38"/>
      <c r="R47" s="38"/>
      <c r="S47" s="38"/>
      <c r="T47" s="38"/>
      <c r="U47" s="38"/>
      <c r="V47" s="38"/>
      <c r="W47" s="38"/>
      <c r="X47" s="38"/>
      <c r="Y47" s="38"/>
      <c r="Z47" s="38"/>
      <c r="AA47" s="38"/>
      <c r="AB47" s="38"/>
      <c r="AC47" s="38"/>
      <c r="AD47" s="38"/>
    </row>
    <row r="48" spans="1:30" s="12" customFormat="1" ht="16.5" thickTop="1" thickBot="1" x14ac:dyDescent="0.3">
      <c r="B48" s="16"/>
      <c r="C48" s="83"/>
      <c r="D48" s="37" t="s">
        <v>17</v>
      </c>
      <c r="E48" s="38" t="s">
        <v>155</v>
      </c>
      <c r="F48" s="38" t="s">
        <v>156</v>
      </c>
      <c r="G48" s="38" t="s">
        <v>156</v>
      </c>
      <c r="H48" s="38" t="s">
        <v>157</v>
      </c>
      <c r="I48" s="38" t="s">
        <v>157</v>
      </c>
      <c r="J48" s="38" t="s">
        <v>158</v>
      </c>
      <c r="K48" s="38"/>
      <c r="L48" s="38"/>
      <c r="M48" s="38"/>
      <c r="N48" s="38"/>
      <c r="O48" s="33"/>
      <c r="P48" s="33"/>
      <c r="Q48" s="33"/>
      <c r="R48" s="33"/>
      <c r="S48" s="33"/>
      <c r="T48" s="33"/>
      <c r="U48" s="33"/>
      <c r="V48" s="33"/>
      <c r="W48" s="33"/>
      <c r="X48" s="33"/>
      <c r="Y48" s="33"/>
      <c r="Z48" s="33"/>
      <c r="AA48" s="33"/>
      <c r="AB48" s="33"/>
      <c r="AC48" s="33"/>
      <c r="AD48" s="33"/>
    </row>
    <row r="49" spans="2:30" s="12" customFormat="1" ht="16.5" thickTop="1" thickBot="1" x14ac:dyDescent="0.3">
      <c r="B49" s="16"/>
      <c r="C49" s="83"/>
      <c r="D49" s="37" t="s">
        <v>18</v>
      </c>
      <c r="E49" s="38" t="s">
        <v>159</v>
      </c>
      <c r="F49" s="38" t="s">
        <v>160</v>
      </c>
      <c r="G49" s="38" t="s">
        <v>161</v>
      </c>
      <c r="H49" s="38" t="s">
        <v>161</v>
      </c>
      <c r="I49" s="38" t="s">
        <v>161</v>
      </c>
      <c r="J49" s="38"/>
      <c r="K49" s="38"/>
      <c r="L49" s="38"/>
      <c r="M49" s="38"/>
      <c r="N49" s="38"/>
      <c r="O49" s="33"/>
      <c r="P49" s="33"/>
      <c r="Q49" s="33"/>
      <c r="R49" s="33"/>
      <c r="S49" s="33"/>
      <c r="T49" s="33"/>
      <c r="U49" s="33"/>
      <c r="V49" s="33"/>
      <c r="W49" s="33"/>
      <c r="X49" s="33"/>
      <c r="Y49" s="33"/>
      <c r="Z49" s="33"/>
      <c r="AA49" s="33"/>
      <c r="AB49" s="33"/>
      <c r="AC49" s="33"/>
      <c r="AD49" s="33"/>
    </row>
    <row r="50" spans="2:30" s="12" customFormat="1" ht="16.5" thickTop="1" thickBot="1" x14ac:dyDescent="0.3">
      <c r="B50" s="16"/>
      <c r="C50" s="83"/>
      <c r="D50" s="37" t="s">
        <v>19</v>
      </c>
      <c r="E50" s="38" t="s">
        <v>146</v>
      </c>
      <c r="F50" s="38" t="s">
        <v>162</v>
      </c>
      <c r="G50" s="38" t="s">
        <v>162</v>
      </c>
      <c r="H50" s="38" t="s">
        <v>162</v>
      </c>
      <c r="I50" s="38"/>
      <c r="J50" s="38"/>
      <c r="K50" s="38"/>
      <c r="L50" s="38"/>
      <c r="M50" s="38"/>
      <c r="N50" s="38"/>
      <c r="O50" s="33"/>
      <c r="P50" s="33"/>
      <c r="Q50" s="33"/>
      <c r="R50" s="33"/>
      <c r="S50" s="33"/>
      <c r="T50" s="33"/>
      <c r="U50" s="33"/>
      <c r="V50" s="33"/>
      <c r="W50" s="33"/>
      <c r="X50" s="33"/>
      <c r="Y50" s="33"/>
      <c r="Z50" s="33"/>
      <c r="AA50" s="33"/>
      <c r="AB50" s="33"/>
      <c r="AC50" s="33"/>
      <c r="AD50" s="33"/>
    </row>
    <row r="51" spans="2:30" s="12" customFormat="1" ht="16.5" thickTop="1" thickBot="1" x14ac:dyDescent="0.3">
      <c r="B51" s="16"/>
      <c r="C51" s="83"/>
      <c r="D51" s="37" t="s">
        <v>20</v>
      </c>
      <c r="E51" s="38" t="s">
        <v>163</v>
      </c>
      <c r="F51" s="38" t="s">
        <v>153</v>
      </c>
      <c r="G51" s="38" t="s">
        <v>153</v>
      </c>
      <c r="H51" s="38"/>
      <c r="I51" s="38"/>
      <c r="J51" s="38"/>
      <c r="K51" s="38"/>
      <c r="L51" s="38"/>
      <c r="M51" s="38"/>
      <c r="N51" s="38"/>
      <c r="O51" s="33"/>
      <c r="P51" s="33"/>
      <c r="Q51" s="33"/>
      <c r="R51" s="33"/>
      <c r="S51" s="33"/>
      <c r="T51" s="33"/>
      <c r="U51" s="33"/>
      <c r="V51" s="33"/>
      <c r="W51" s="33"/>
      <c r="X51" s="33"/>
      <c r="Y51" s="33"/>
      <c r="Z51" s="33"/>
      <c r="AA51" s="33"/>
      <c r="AB51" s="33"/>
      <c r="AC51" s="33"/>
      <c r="AD51" s="33"/>
    </row>
    <row r="52" spans="2:30" s="12" customFormat="1" ht="16.5" thickTop="1" thickBot="1" x14ac:dyDescent="0.3">
      <c r="B52" s="16"/>
      <c r="C52" s="83"/>
      <c r="D52" s="37" t="s">
        <v>21</v>
      </c>
      <c r="E52" s="38" t="s">
        <v>164</v>
      </c>
      <c r="F52" s="38" t="s">
        <v>165</v>
      </c>
      <c r="G52" s="38"/>
      <c r="H52" s="38"/>
      <c r="I52" s="38"/>
      <c r="J52" s="38"/>
      <c r="K52" s="38"/>
      <c r="L52" s="38"/>
      <c r="M52" s="38"/>
      <c r="N52" s="38"/>
      <c r="O52" s="33"/>
      <c r="P52" s="33"/>
      <c r="Q52" s="33"/>
      <c r="R52" s="33"/>
      <c r="S52" s="33"/>
      <c r="T52" s="33"/>
      <c r="U52" s="33"/>
      <c r="V52" s="33"/>
      <c r="W52" s="33"/>
      <c r="X52" s="33"/>
      <c r="Y52" s="33"/>
      <c r="Z52" s="33"/>
      <c r="AA52" s="33"/>
      <c r="AB52" s="33"/>
      <c r="AC52" s="33"/>
      <c r="AD52" s="33"/>
    </row>
    <row r="53" spans="2:30" s="19" customFormat="1" ht="16.5" thickTop="1" thickBot="1" x14ac:dyDescent="0.25">
      <c r="B53" s="5"/>
      <c r="C53" s="84"/>
      <c r="D53" s="37" t="s">
        <v>62</v>
      </c>
      <c r="E53" s="38" t="s">
        <v>166</v>
      </c>
      <c r="F53" s="38"/>
      <c r="G53" s="38"/>
      <c r="H53" s="38"/>
      <c r="I53" s="38"/>
      <c r="J53" s="38"/>
      <c r="K53" s="38"/>
      <c r="L53" s="38"/>
      <c r="M53" s="38"/>
      <c r="N53" s="38"/>
      <c r="O53" s="33"/>
      <c r="P53" s="33"/>
      <c r="Q53" s="33"/>
      <c r="R53" s="33"/>
      <c r="S53" s="33"/>
      <c r="T53" s="33"/>
      <c r="U53" s="33"/>
      <c r="V53" s="33"/>
      <c r="W53" s="33"/>
      <c r="X53" s="33"/>
      <c r="Y53" s="33"/>
      <c r="Z53" s="33"/>
      <c r="AA53" s="33"/>
      <c r="AB53" s="33"/>
      <c r="AC53" s="33"/>
      <c r="AD53" s="33"/>
    </row>
    <row r="54" spans="2:30" s="19" customFormat="1" ht="15.75" thickTop="1" x14ac:dyDescent="0.25">
      <c r="B54" s="5"/>
      <c r="C54" s="5"/>
      <c r="D54" s="5"/>
      <c r="E54" s="12"/>
      <c r="F54" s="12"/>
      <c r="G54" s="12"/>
      <c r="H54" s="12"/>
      <c r="I54" s="12"/>
      <c r="J54" s="12"/>
      <c r="K54" s="12"/>
      <c r="L54" s="12"/>
      <c r="M54" s="12"/>
      <c r="N54" s="12"/>
      <c r="O54" s="12"/>
      <c r="P54" s="12"/>
      <c r="Q54" s="5"/>
      <c r="R54" s="5"/>
      <c r="S54" s="5"/>
      <c r="T54" s="5"/>
      <c r="U54" s="5"/>
      <c r="V54" s="5"/>
      <c r="W54" s="5"/>
      <c r="X54" s="5"/>
    </row>
    <row r="55" spans="2:30" s="20" customFormat="1" ht="15.75" customHeight="1" thickBot="1" x14ac:dyDescent="0.25">
      <c r="B55" s="5"/>
      <c r="C55" s="61" t="s">
        <v>86</v>
      </c>
      <c r="D55" s="62"/>
      <c r="E55" s="32" t="s">
        <v>0</v>
      </c>
      <c r="F55" s="32" t="s">
        <v>1</v>
      </c>
      <c r="G55" s="32" t="s">
        <v>2</v>
      </c>
      <c r="H55" s="32" t="s">
        <v>3</v>
      </c>
      <c r="I55" s="32" t="s">
        <v>4</v>
      </c>
      <c r="J55" s="32" t="s">
        <v>5</v>
      </c>
      <c r="K55" s="32" t="s">
        <v>6</v>
      </c>
      <c r="L55" s="32" t="s">
        <v>7</v>
      </c>
      <c r="M55" s="32" t="s">
        <v>8</v>
      </c>
      <c r="N55" s="32" t="s">
        <v>9</v>
      </c>
      <c r="O55" s="32" t="s">
        <v>10</v>
      </c>
      <c r="P55" s="32" t="s">
        <v>11</v>
      </c>
      <c r="Q55" s="32" t="s">
        <v>12</v>
      </c>
      <c r="R55" s="32" t="s">
        <v>13</v>
      </c>
      <c r="S55" s="32" t="s">
        <v>14</v>
      </c>
      <c r="T55" s="32" t="s">
        <v>15</v>
      </c>
      <c r="U55" s="32" t="s">
        <v>16</v>
      </c>
      <c r="V55" s="32" t="s">
        <v>17</v>
      </c>
      <c r="W55" s="32" t="s">
        <v>18</v>
      </c>
      <c r="X55" s="32" t="s">
        <v>19</v>
      </c>
      <c r="Y55" s="32" t="s">
        <v>20</v>
      </c>
      <c r="Z55" s="32" t="s">
        <v>21</v>
      </c>
      <c r="AA55" s="32" t="s">
        <v>62</v>
      </c>
      <c r="AB55" s="32" t="s">
        <v>77</v>
      </c>
      <c r="AC55" s="32" t="s">
        <v>121</v>
      </c>
      <c r="AD55" s="32" t="s">
        <v>134</v>
      </c>
    </row>
    <row r="56" spans="2:30" s="20" customFormat="1" ht="16.5" thickTop="1" thickBot="1" x14ac:dyDescent="0.25">
      <c r="B56" s="5"/>
      <c r="C56" s="63" t="s">
        <v>29</v>
      </c>
      <c r="D56" s="46" t="s">
        <v>30</v>
      </c>
      <c r="E56" s="46">
        <v>33</v>
      </c>
      <c r="F56" s="46">
        <v>28</v>
      </c>
      <c r="G56" s="46">
        <v>28</v>
      </c>
      <c r="H56" s="46">
        <v>27</v>
      </c>
      <c r="I56" s="46">
        <v>26</v>
      </c>
      <c r="J56" s="46">
        <v>21</v>
      </c>
      <c r="K56" s="46">
        <v>21</v>
      </c>
      <c r="L56" s="46">
        <v>17</v>
      </c>
      <c r="M56" s="46">
        <v>10</v>
      </c>
      <c r="N56" s="46">
        <v>8</v>
      </c>
      <c r="O56" s="46">
        <v>7</v>
      </c>
      <c r="P56" s="46">
        <v>2</v>
      </c>
      <c r="Q56" s="46">
        <v>1</v>
      </c>
      <c r="R56" s="46">
        <v>3</v>
      </c>
      <c r="S56" s="46">
        <v>4</v>
      </c>
      <c r="T56" s="46">
        <v>2</v>
      </c>
      <c r="U56" s="46">
        <v>4</v>
      </c>
      <c r="V56" s="46">
        <v>9</v>
      </c>
      <c r="W56" s="46">
        <v>30</v>
      </c>
      <c r="X56" s="46">
        <v>19</v>
      </c>
      <c r="Y56" s="46">
        <v>21</v>
      </c>
      <c r="Z56" s="46">
        <v>18</v>
      </c>
      <c r="AA56" s="46">
        <v>33</v>
      </c>
      <c r="AB56" s="46">
        <v>28</v>
      </c>
      <c r="AC56" s="46">
        <v>38</v>
      </c>
      <c r="AD56" s="46">
        <v>45</v>
      </c>
    </row>
    <row r="57" spans="2:30" s="20" customFormat="1" ht="16.5" thickTop="1" thickBot="1" x14ac:dyDescent="0.25">
      <c r="B57" s="5"/>
      <c r="C57" s="64"/>
      <c r="D57" s="46" t="s">
        <v>31</v>
      </c>
      <c r="E57" s="46">
        <v>31</v>
      </c>
      <c r="F57" s="46">
        <v>26</v>
      </c>
      <c r="G57" s="46">
        <v>24</v>
      </c>
      <c r="H57" s="46">
        <v>23</v>
      </c>
      <c r="I57" s="46">
        <v>22</v>
      </c>
      <c r="J57" s="46">
        <v>17</v>
      </c>
      <c r="K57" s="46">
        <v>17</v>
      </c>
      <c r="L57" s="46">
        <v>13</v>
      </c>
      <c r="M57" s="46">
        <v>12</v>
      </c>
      <c r="N57" s="46">
        <v>9</v>
      </c>
      <c r="O57" s="46">
        <v>6</v>
      </c>
      <c r="P57" s="46">
        <v>3</v>
      </c>
      <c r="Q57" s="46">
        <v>2</v>
      </c>
      <c r="R57" s="46">
        <v>6</v>
      </c>
      <c r="S57" s="46">
        <v>6</v>
      </c>
      <c r="T57" s="46">
        <v>6</v>
      </c>
      <c r="U57" s="46">
        <v>11</v>
      </c>
      <c r="V57" s="46">
        <v>20</v>
      </c>
      <c r="W57" s="46">
        <v>17</v>
      </c>
      <c r="X57" s="46">
        <v>16</v>
      </c>
      <c r="Y57" s="46">
        <v>28</v>
      </c>
      <c r="Z57" s="46">
        <v>29</v>
      </c>
      <c r="AA57" s="46">
        <v>37</v>
      </c>
      <c r="AB57" s="46">
        <v>38</v>
      </c>
      <c r="AC57" s="46">
        <v>44</v>
      </c>
      <c r="AD57" s="46">
        <v>47</v>
      </c>
    </row>
    <row r="58" spans="2:30" s="20" customFormat="1" ht="11.25" customHeight="1" thickTop="1" x14ac:dyDescent="0.2">
      <c r="B58" s="5"/>
      <c r="C58" s="5"/>
      <c r="D58" s="5"/>
      <c r="E58" s="5"/>
      <c r="F58" s="5"/>
      <c r="G58" s="5"/>
      <c r="H58" s="5"/>
      <c r="I58" s="5"/>
      <c r="J58" s="5"/>
      <c r="K58" s="5"/>
      <c r="L58" s="5"/>
      <c r="M58" s="5"/>
      <c r="N58" s="5"/>
      <c r="O58" s="5"/>
      <c r="P58" s="5"/>
      <c r="Q58" s="5"/>
      <c r="R58" s="5"/>
      <c r="S58" s="5"/>
      <c r="T58" s="5"/>
      <c r="U58" s="5"/>
      <c r="V58" s="5"/>
      <c r="W58" s="5"/>
      <c r="X58" s="5"/>
      <c r="Y58" s="5"/>
    </row>
    <row r="59" spans="2:30" s="20" customFormat="1" ht="15.75" thickBot="1" x14ac:dyDescent="0.25">
      <c r="B59" s="5"/>
      <c r="E59" s="32" t="s">
        <v>0</v>
      </c>
      <c r="F59" s="32" t="s">
        <v>1</v>
      </c>
      <c r="G59" s="32" t="s">
        <v>2</v>
      </c>
      <c r="H59" s="32" t="s">
        <v>3</v>
      </c>
      <c r="I59" s="32" t="s">
        <v>4</v>
      </c>
      <c r="J59" s="32" t="s">
        <v>5</v>
      </c>
      <c r="K59" s="32" t="s">
        <v>6</v>
      </c>
      <c r="L59" s="32" t="s">
        <v>7</v>
      </c>
      <c r="M59" s="32" t="s">
        <v>8</v>
      </c>
      <c r="N59" s="32" t="s">
        <v>9</v>
      </c>
      <c r="O59" s="32" t="s">
        <v>10</v>
      </c>
      <c r="P59" s="32" t="s">
        <v>11</v>
      </c>
      <c r="Q59" s="32" t="s">
        <v>12</v>
      </c>
      <c r="R59" s="32" t="s">
        <v>13</v>
      </c>
      <c r="S59" s="32" t="s">
        <v>14</v>
      </c>
      <c r="T59" s="32" t="s">
        <v>15</v>
      </c>
      <c r="U59" s="32" t="s">
        <v>16</v>
      </c>
      <c r="V59" s="32" t="s">
        <v>17</v>
      </c>
      <c r="W59" s="32" t="s">
        <v>18</v>
      </c>
      <c r="X59" s="32" t="s">
        <v>19</v>
      </c>
      <c r="Y59" s="32" t="s">
        <v>20</v>
      </c>
      <c r="Z59" s="32" t="s">
        <v>21</v>
      </c>
      <c r="AA59" s="32" t="s">
        <v>62</v>
      </c>
      <c r="AB59" s="32" t="s">
        <v>77</v>
      </c>
      <c r="AC59" s="32" t="s">
        <v>121</v>
      </c>
      <c r="AD59" s="32" t="s">
        <v>134</v>
      </c>
    </row>
    <row r="60" spans="2:30" s="20" customFormat="1" ht="16.5" thickTop="1" thickBot="1" x14ac:dyDescent="0.25">
      <c r="B60" s="5"/>
      <c r="C60" s="65" t="s">
        <v>79</v>
      </c>
      <c r="D60" s="46" t="s">
        <v>32</v>
      </c>
      <c r="E60" s="46">
        <v>0</v>
      </c>
      <c r="F60" s="46">
        <v>0</v>
      </c>
      <c r="G60" s="46">
        <v>0</v>
      </c>
      <c r="H60" s="46">
        <v>0</v>
      </c>
      <c r="I60" s="46">
        <v>0</v>
      </c>
      <c r="J60" s="46">
        <v>0</v>
      </c>
      <c r="K60" s="46">
        <v>0</v>
      </c>
      <c r="L60" s="46">
        <v>0</v>
      </c>
      <c r="M60" s="46">
        <v>0</v>
      </c>
      <c r="N60" s="46">
        <v>0</v>
      </c>
      <c r="O60" s="46">
        <v>0</v>
      </c>
      <c r="P60" s="46">
        <v>0</v>
      </c>
      <c r="Q60" s="46">
        <v>0</v>
      </c>
      <c r="R60" s="46">
        <v>0</v>
      </c>
      <c r="S60" s="46">
        <v>0</v>
      </c>
      <c r="T60" s="46">
        <v>0</v>
      </c>
      <c r="U60" s="46">
        <v>0</v>
      </c>
      <c r="V60" s="46">
        <v>0</v>
      </c>
      <c r="W60" s="46">
        <v>0</v>
      </c>
      <c r="X60" s="46">
        <v>1</v>
      </c>
      <c r="Y60" s="46">
        <v>2</v>
      </c>
      <c r="Z60" s="46">
        <v>1</v>
      </c>
      <c r="AA60" s="46">
        <v>1</v>
      </c>
      <c r="AB60" s="46">
        <v>1</v>
      </c>
      <c r="AC60" s="46">
        <v>1</v>
      </c>
      <c r="AD60" s="46">
        <v>1</v>
      </c>
    </row>
    <row r="61" spans="2:30" s="20" customFormat="1" ht="16.5" thickTop="1" thickBot="1" x14ac:dyDescent="0.25">
      <c r="B61" s="5"/>
      <c r="C61" s="66"/>
      <c r="D61" s="46" t="s">
        <v>33</v>
      </c>
      <c r="E61" s="46">
        <v>21</v>
      </c>
      <c r="F61" s="46">
        <v>17</v>
      </c>
      <c r="G61" s="46">
        <v>16</v>
      </c>
      <c r="H61" s="46">
        <v>16</v>
      </c>
      <c r="I61" s="46">
        <v>16</v>
      </c>
      <c r="J61" s="46">
        <v>9</v>
      </c>
      <c r="K61" s="46">
        <v>9</v>
      </c>
      <c r="L61" s="46">
        <v>8</v>
      </c>
      <c r="M61" s="46">
        <v>7</v>
      </c>
      <c r="N61" s="46">
        <v>4</v>
      </c>
      <c r="O61" s="46">
        <v>2</v>
      </c>
      <c r="P61" s="46">
        <v>0</v>
      </c>
      <c r="Q61" s="46">
        <v>0</v>
      </c>
      <c r="R61" s="46">
        <v>0</v>
      </c>
      <c r="S61" s="46">
        <v>2</v>
      </c>
      <c r="T61" s="46">
        <v>1</v>
      </c>
      <c r="U61" s="46">
        <v>3</v>
      </c>
      <c r="V61" s="46">
        <v>3</v>
      </c>
      <c r="W61" s="46">
        <v>5</v>
      </c>
      <c r="X61" s="46">
        <v>6</v>
      </c>
      <c r="Y61" s="46">
        <v>9</v>
      </c>
      <c r="Z61" s="46">
        <v>12</v>
      </c>
      <c r="AA61" s="46">
        <v>16</v>
      </c>
      <c r="AB61" s="46">
        <v>15</v>
      </c>
      <c r="AC61" s="46">
        <v>24</v>
      </c>
      <c r="AD61" s="46">
        <v>28</v>
      </c>
    </row>
    <row r="62" spans="2:30" s="20" customFormat="1" ht="16.5" thickTop="1" thickBot="1" x14ac:dyDescent="0.25">
      <c r="B62" s="5"/>
      <c r="C62" s="66"/>
      <c r="D62" s="46" t="s">
        <v>34</v>
      </c>
      <c r="E62" s="46">
        <v>0</v>
      </c>
      <c r="F62" s="46">
        <v>0</v>
      </c>
      <c r="G62" s="46">
        <v>0</v>
      </c>
      <c r="H62" s="46">
        <v>0</v>
      </c>
      <c r="I62" s="46">
        <v>0</v>
      </c>
      <c r="J62" s="46">
        <v>0</v>
      </c>
      <c r="K62" s="46">
        <v>0</v>
      </c>
      <c r="L62" s="46">
        <v>0</v>
      </c>
      <c r="M62" s="46">
        <v>0</v>
      </c>
      <c r="N62" s="46">
        <v>0</v>
      </c>
      <c r="O62" s="46">
        <v>0</v>
      </c>
      <c r="P62" s="46">
        <v>0</v>
      </c>
      <c r="Q62" s="46">
        <v>0</v>
      </c>
      <c r="R62" s="46">
        <v>1</v>
      </c>
      <c r="S62" s="46">
        <v>0</v>
      </c>
      <c r="T62" s="46">
        <v>0</v>
      </c>
      <c r="U62" s="46">
        <v>0</v>
      </c>
      <c r="V62" s="46">
        <v>0</v>
      </c>
      <c r="W62" s="46">
        <v>2</v>
      </c>
      <c r="X62" s="46">
        <v>2</v>
      </c>
      <c r="Y62" s="46">
        <v>2</v>
      </c>
      <c r="Z62" s="46">
        <v>2</v>
      </c>
      <c r="AA62" s="46">
        <v>2</v>
      </c>
      <c r="AB62" s="46">
        <v>2</v>
      </c>
      <c r="AC62" s="46">
        <v>1</v>
      </c>
      <c r="AD62" s="46">
        <v>3</v>
      </c>
    </row>
    <row r="63" spans="2:30" s="20" customFormat="1" ht="16.5" thickTop="1" thickBot="1" x14ac:dyDescent="0.25">
      <c r="B63" s="5"/>
      <c r="C63" s="66"/>
      <c r="D63" s="46" t="s">
        <v>35</v>
      </c>
      <c r="E63" s="46">
        <v>1</v>
      </c>
      <c r="F63" s="46">
        <v>0</v>
      </c>
      <c r="G63" s="46">
        <v>0</v>
      </c>
      <c r="H63" s="46">
        <v>0</v>
      </c>
      <c r="I63" s="46">
        <v>0</v>
      </c>
      <c r="J63" s="46">
        <v>0</v>
      </c>
      <c r="K63" s="46">
        <v>0</v>
      </c>
      <c r="L63" s="46">
        <v>0</v>
      </c>
      <c r="M63" s="46">
        <v>0</v>
      </c>
      <c r="N63" s="46">
        <v>0</v>
      </c>
      <c r="O63" s="46">
        <v>0</v>
      </c>
      <c r="P63" s="46">
        <v>0</v>
      </c>
      <c r="Q63" s="46">
        <v>0</v>
      </c>
      <c r="R63" s="46">
        <v>0</v>
      </c>
      <c r="S63" s="46">
        <v>0</v>
      </c>
      <c r="T63" s="46">
        <v>0</v>
      </c>
      <c r="U63" s="46">
        <v>0</v>
      </c>
      <c r="V63" s="46">
        <v>0</v>
      </c>
      <c r="W63" s="46">
        <v>0</v>
      </c>
      <c r="X63" s="46">
        <v>0</v>
      </c>
      <c r="Y63" s="46">
        <v>0</v>
      </c>
      <c r="Z63" s="46">
        <v>0</v>
      </c>
      <c r="AA63" s="46">
        <v>0</v>
      </c>
      <c r="AB63" s="46">
        <v>0</v>
      </c>
      <c r="AC63" s="46">
        <v>0</v>
      </c>
      <c r="AD63" s="46">
        <v>0</v>
      </c>
    </row>
    <row r="64" spans="2:30" s="20" customFormat="1" ht="16.5" thickTop="1" thickBot="1" x14ac:dyDescent="0.25">
      <c r="B64" s="5"/>
      <c r="C64" s="66"/>
      <c r="D64" s="46" t="s">
        <v>36</v>
      </c>
      <c r="E64" s="46">
        <v>4</v>
      </c>
      <c r="F64" s="46">
        <v>3</v>
      </c>
      <c r="G64" s="46">
        <v>3</v>
      </c>
      <c r="H64" s="46">
        <v>2</v>
      </c>
      <c r="I64" s="46">
        <v>2</v>
      </c>
      <c r="J64" s="46">
        <v>2</v>
      </c>
      <c r="K64" s="46">
        <v>2</v>
      </c>
      <c r="L64" s="46">
        <v>1</v>
      </c>
      <c r="M64" s="46">
        <v>1</v>
      </c>
      <c r="N64" s="46">
        <v>1</v>
      </c>
      <c r="O64" s="46">
        <v>1</v>
      </c>
      <c r="P64" s="46">
        <v>1</v>
      </c>
      <c r="Q64" s="46">
        <v>0</v>
      </c>
      <c r="R64" s="46">
        <v>0</v>
      </c>
      <c r="S64" s="46">
        <v>0</v>
      </c>
      <c r="T64" s="46">
        <v>0</v>
      </c>
      <c r="U64" s="46">
        <v>0</v>
      </c>
      <c r="V64" s="46">
        <v>2</v>
      </c>
      <c r="W64" s="46">
        <v>2</v>
      </c>
      <c r="X64" s="46">
        <v>3</v>
      </c>
      <c r="Y64" s="46">
        <v>3</v>
      </c>
      <c r="Z64" s="46">
        <v>2</v>
      </c>
      <c r="AA64" s="46">
        <v>9</v>
      </c>
      <c r="AB64" s="46">
        <v>8</v>
      </c>
      <c r="AC64" s="46">
        <v>6</v>
      </c>
      <c r="AD64" s="46">
        <v>4</v>
      </c>
    </row>
    <row r="65" spans="2:30" s="20" customFormat="1" ht="16.5" thickTop="1" thickBot="1" x14ac:dyDescent="0.25">
      <c r="B65" s="5"/>
      <c r="C65" s="66"/>
      <c r="D65" s="46" t="s">
        <v>37</v>
      </c>
      <c r="E65" s="46">
        <v>4</v>
      </c>
      <c r="F65" s="46">
        <v>4</v>
      </c>
      <c r="G65" s="46">
        <v>4</v>
      </c>
      <c r="H65" s="46">
        <v>4</v>
      </c>
      <c r="I65" s="46">
        <v>3</v>
      </c>
      <c r="J65" s="46">
        <v>3</v>
      </c>
      <c r="K65" s="46">
        <v>2</v>
      </c>
      <c r="L65" s="46">
        <v>2</v>
      </c>
      <c r="M65" s="46">
        <v>2</v>
      </c>
      <c r="N65" s="46">
        <v>2</v>
      </c>
      <c r="O65" s="46">
        <v>1</v>
      </c>
      <c r="P65" s="46">
        <v>1</v>
      </c>
      <c r="Q65" s="46">
        <v>1</v>
      </c>
      <c r="R65" s="46">
        <v>1</v>
      </c>
      <c r="S65" s="46">
        <v>0</v>
      </c>
      <c r="T65" s="46">
        <v>1</v>
      </c>
      <c r="U65" s="46">
        <v>1</v>
      </c>
      <c r="V65" s="46">
        <v>0</v>
      </c>
      <c r="W65" s="46">
        <v>0</v>
      </c>
      <c r="X65" s="46">
        <v>0</v>
      </c>
      <c r="Y65" s="46">
        <v>0</v>
      </c>
      <c r="Z65" s="46">
        <v>0</v>
      </c>
      <c r="AA65" s="46">
        <v>1</v>
      </c>
      <c r="AB65" s="46">
        <v>1</v>
      </c>
      <c r="AC65" s="46">
        <v>2</v>
      </c>
      <c r="AD65" s="46">
        <v>2</v>
      </c>
    </row>
    <row r="66" spans="2:30" s="20" customFormat="1" ht="16.5" thickTop="1" thickBot="1" x14ac:dyDescent="0.25">
      <c r="B66" s="5"/>
      <c r="C66" s="66"/>
      <c r="D66" s="46" t="s">
        <v>38</v>
      </c>
      <c r="E66" s="46">
        <v>21</v>
      </c>
      <c r="F66" s="46">
        <v>17</v>
      </c>
      <c r="G66" s="46">
        <v>16</v>
      </c>
      <c r="H66" s="46">
        <v>16</v>
      </c>
      <c r="I66" s="46">
        <v>16</v>
      </c>
      <c r="J66" s="46">
        <v>13</v>
      </c>
      <c r="K66" s="46">
        <v>15</v>
      </c>
      <c r="L66" s="46">
        <v>9</v>
      </c>
      <c r="M66" s="46">
        <v>6</v>
      </c>
      <c r="N66" s="46">
        <v>5</v>
      </c>
      <c r="O66" s="46">
        <v>5</v>
      </c>
      <c r="P66" s="46">
        <v>1</v>
      </c>
      <c r="Q66" s="46">
        <v>1</v>
      </c>
      <c r="R66" s="46">
        <v>2</v>
      </c>
      <c r="S66" s="46">
        <v>4</v>
      </c>
      <c r="T66" s="46">
        <v>4</v>
      </c>
      <c r="U66" s="46">
        <v>5</v>
      </c>
      <c r="V66" s="46">
        <v>15</v>
      </c>
      <c r="W66" s="46">
        <v>21</v>
      </c>
      <c r="X66" s="46">
        <v>18</v>
      </c>
      <c r="Y66" s="46">
        <v>23</v>
      </c>
      <c r="Z66" s="46">
        <v>25</v>
      </c>
      <c r="AA66" s="46">
        <v>31</v>
      </c>
      <c r="AB66" s="46">
        <v>28</v>
      </c>
      <c r="AC66" s="46">
        <v>37</v>
      </c>
      <c r="AD66" s="46">
        <v>46</v>
      </c>
    </row>
    <row r="67" spans="2:30" s="20" customFormat="1" ht="16.5" thickTop="1" thickBot="1" x14ac:dyDescent="0.25">
      <c r="B67" s="5"/>
      <c r="C67" s="66"/>
      <c r="D67" s="46" t="s">
        <v>39</v>
      </c>
      <c r="E67" s="46">
        <v>13</v>
      </c>
      <c r="F67" s="46">
        <v>13</v>
      </c>
      <c r="G67" s="46">
        <v>13</v>
      </c>
      <c r="H67" s="46">
        <v>12</v>
      </c>
      <c r="I67" s="46">
        <v>11</v>
      </c>
      <c r="J67" s="46">
        <v>11</v>
      </c>
      <c r="K67" s="46">
        <v>10</v>
      </c>
      <c r="L67" s="46">
        <v>10</v>
      </c>
      <c r="M67" s="46">
        <v>6</v>
      </c>
      <c r="N67" s="46">
        <v>5</v>
      </c>
      <c r="O67" s="46">
        <v>4</v>
      </c>
      <c r="P67" s="46">
        <v>2</v>
      </c>
      <c r="Q67" s="46">
        <v>1</v>
      </c>
      <c r="R67" s="46">
        <v>5</v>
      </c>
      <c r="S67" s="46">
        <v>4</v>
      </c>
      <c r="T67" s="46">
        <v>2</v>
      </c>
      <c r="U67" s="46">
        <v>6</v>
      </c>
      <c r="V67" s="46">
        <v>9</v>
      </c>
      <c r="W67" s="46">
        <v>17</v>
      </c>
      <c r="X67" s="46">
        <v>5</v>
      </c>
      <c r="Y67" s="46">
        <v>10</v>
      </c>
      <c r="Z67" s="46">
        <v>5</v>
      </c>
      <c r="AA67" s="46">
        <v>10</v>
      </c>
      <c r="AB67" s="46">
        <v>11</v>
      </c>
      <c r="AC67" s="46">
        <v>11</v>
      </c>
      <c r="AD67" s="46">
        <v>8</v>
      </c>
    </row>
    <row r="68" spans="2:30" s="20" customFormat="1" ht="15.75" thickTop="1" x14ac:dyDescent="0.2">
      <c r="B68" s="5"/>
      <c r="D68" s="21"/>
      <c r="E68" s="21"/>
      <c r="F68" s="21"/>
      <c r="G68" s="21"/>
      <c r="H68" s="21"/>
      <c r="I68" s="21"/>
      <c r="J68" s="21"/>
      <c r="K68" s="21"/>
      <c r="L68" s="21"/>
      <c r="M68" s="21"/>
      <c r="N68" s="21"/>
      <c r="O68" s="21"/>
      <c r="P68" s="21"/>
      <c r="Q68" s="21"/>
      <c r="R68" s="21"/>
      <c r="S68" s="21"/>
      <c r="T68" s="21"/>
      <c r="U68" s="21"/>
      <c r="V68" s="21"/>
      <c r="W68" s="21"/>
      <c r="X68" s="21"/>
      <c r="Y68" s="21"/>
      <c r="Z68" s="21"/>
    </row>
    <row r="69" spans="2:30" s="20" customFormat="1" ht="15.75" thickBot="1" x14ac:dyDescent="0.25">
      <c r="B69" s="5"/>
      <c r="D69" s="31"/>
      <c r="E69" s="32" t="s">
        <v>0</v>
      </c>
      <c r="F69" s="32" t="s">
        <v>1</v>
      </c>
      <c r="G69" s="32" t="s">
        <v>2</v>
      </c>
      <c r="H69" s="32" t="s">
        <v>3</v>
      </c>
      <c r="I69" s="32" t="s">
        <v>4</v>
      </c>
      <c r="J69" s="32" t="s">
        <v>5</v>
      </c>
      <c r="K69" s="32" t="s">
        <v>6</v>
      </c>
      <c r="L69" s="32" t="s">
        <v>7</v>
      </c>
      <c r="M69" s="32" t="s">
        <v>8</v>
      </c>
      <c r="N69" s="32" t="s">
        <v>9</v>
      </c>
      <c r="O69" s="32" t="s">
        <v>10</v>
      </c>
      <c r="P69" s="32" t="s">
        <v>11</v>
      </c>
      <c r="Q69" s="32" t="s">
        <v>12</v>
      </c>
      <c r="R69" s="32" t="s">
        <v>13</v>
      </c>
      <c r="S69" s="32" t="s">
        <v>14</v>
      </c>
      <c r="T69" s="32" t="s">
        <v>15</v>
      </c>
      <c r="U69" s="32" t="s">
        <v>16</v>
      </c>
      <c r="V69" s="32" t="s">
        <v>17</v>
      </c>
      <c r="W69" s="32" t="s">
        <v>18</v>
      </c>
      <c r="X69" s="32" t="s">
        <v>19</v>
      </c>
      <c r="Y69" s="32" t="s">
        <v>20</v>
      </c>
      <c r="Z69" s="32" t="s">
        <v>21</v>
      </c>
      <c r="AA69" s="32" t="s">
        <v>62</v>
      </c>
      <c r="AB69" s="32" t="s">
        <v>77</v>
      </c>
      <c r="AC69" s="32" t="s">
        <v>121</v>
      </c>
      <c r="AD69" s="32" t="s">
        <v>134</v>
      </c>
    </row>
    <row r="70" spans="2:30" s="20" customFormat="1" ht="16.5" thickTop="1" thickBot="1" x14ac:dyDescent="0.25">
      <c r="B70" s="5"/>
      <c r="C70" s="65" t="s">
        <v>40</v>
      </c>
      <c r="D70" s="46" t="s">
        <v>127</v>
      </c>
      <c r="E70" s="46">
        <v>1</v>
      </c>
      <c r="F70" s="46">
        <v>1</v>
      </c>
      <c r="G70" s="46">
        <v>1</v>
      </c>
      <c r="H70" s="46">
        <v>1</v>
      </c>
      <c r="I70" s="46">
        <v>0</v>
      </c>
      <c r="J70" s="46">
        <v>1</v>
      </c>
      <c r="K70" s="46">
        <v>1</v>
      </c>
      <c r="L70" s="46">
        <v>1</v>
      </c>
      <c r="M70" s="46">
        <v>1</v>
      </c>
      <c r="N70" s="46">
        <v>1</v>
      </c>
      <c r="O70" s="46">
        <v>0</v>
      </c>
      <c r="P70" s="46">
        <v>0</v>
      </c>
      <c r="Q70" s="46">
        <v>0</v>
      </c>
      <c r="R70" s="46">
        <v>0</v>
      </c>
      <c r="S70" s="46">
        <v>0</v>
      </c>
      <c r="T70" s="46">
        <v>0</v>
      </c>
      <c r="U70" s="46">
        <v>0</v>
      </c>
      <c r="V70" s="46">
        <v>0</v>
      </c>
      <c r="W70" s="46">
        <v>0</v>
      </c>
      <c r="X70" s="46">
        <v>0</v>
      </c>
      <c r="Y70" s="46">
        <v>0</v>
      </c>
      <c r="Z70" s="46">
        <v>0</v>
      </c>
      <c r="AA70" s="46">
        <v>0</v>
      </c>
      <c r="AB70" s="46">
        <v>0</v>
      </c>
      <c r="AC70" s="46">
        <v>0</v>
      </c>
      <c r="AD70" s="46">
        <v>0</v>
      </c>
    </row>
    <row r="71" spans="2:30" s="20" customFormat="1" ht="16.5" thickTop="1" thickBot="1" x14ac:dyDescent="0.25">
      <c r="B71" s="5"/>
      <c r="C71" s="66"/>
      <c r="D71" s="46" t="s">
        <v>41</v>
      </c>
      <c r="E71" s="46">
        <v>59</v>
      </c>
      <c r="F71" s="46">
        <v>49</v>
      </c>
      <c r="G71" s="46">
        <v>47</v>
      </c>
      <c r="H71" s="46">
        <v>45</v>
      </c>
      <c r="I71" s="46">
        <v>44</v>
      </c>
      <c r="J71" s="46">
        <v>33</v>
      </c>
      <c r="K71" s="46">
        <v>33</v>
      </c>
      <c r="L71" s="46">
        <v>25</v>
      </c>
      <c r="M71" s="46">
        <v>20</v>
      </c>
      <c r="N71" s="46">
        <v>16</v>
      </c>
      <c r="O71" s="46">
        <v>13</v>
      </c>
      <c r="P71" s="46">
        <v>5</v>
      </c>
      <c r="Q71" s="46">
        <v>2</v>
      </c>
      <c r="R71" s="46">
        <v>8</v>
      </c>
      <c r="S71" s="46">
        <v>10</v>
      </c>
      <c r="T71" s="46">
        <v>8</v>
      </c>
      <c r="U71" s="46">
        <v>15</v>
      </c>
      <c r="V71" s="46">
        <v>15</v>
      </c>
      <c r="W71" s="46">
        <v>44</v>
      </c>
      <c r="X71" s="46">
        <v>32</v>
      </c>
      <c r="Y71" s="46">
        <v>47</v>
      </c>
      <c r="Z71" s="46">
        <v>45</v>
      </c>
      <c r="AA71" s="46">
        <v>64</v>
      </c>
      <c r="AB71" s="46">
        <v>61</v>
      </c>
      <c r="AC71" s="46">
        <v>76</v>
      </c>
      <c r="AD71" s="46">
        <v>85</v>
      </c>
    </row>
    <row r="72" spans="2:30" s="20" customFormat="1" ht="16.5" thickTop="1" thickBot="1" x14ac:dyDescent="0.25">
      <c r="B72" s="5"/>
      <c r="C72" s="66"/>
      <c r="D72" s="46" t="s">
        <v>39</v>
      </c>
      <c r="E72" s="46">
        <v>4</v>
      </c>
      <c r="F72" s="46">
        <v>4</v>
      </c>
      <c r="G72" s="46">
        <v>4</v>
      </c>
      <c r="H72" s="46">
        <v>4</v>
      </c>
      <c r="I72" s="46">
        <v>4</v>
      </c>
      <c r="J72" s="46">
        <v>4</v>
      </c>
      <c r="K72" s="46">
        <v>4</v>
      </c>
      <c r="L72" s="46">
        <v>4</v>
      </c>
      <c r="M72" s="46">
        <v>1</v>
      </c>
      <c r="N72" s="46">
        <v>0</v>
      </c>
      <c r="O72" s="46">
        <v>0</v>
      </c>
      <c r="P72" s="46">
        <v>0</v>
      </c>
      <c r="Q72" s="46">
        <v>1</v>
      </c>
      <c r="R72" s="46">
        <v>1</v>
      </c>
      <c r="S72" s="46">
        <v>0</v>
      </c>
      <c r="T72" s="46">
        <v>0</v>
      </c>
      <c r="U72" s="46">
        <v>0</v>
      </c>
      <c r="V72" s="46">
        <v>14</v>
      </c>
      <c r="W72" s="46">
        <v>3</v>
      </c>
      <c r="X72" s="46">
        <v>3</v>
      </c>
      <c r="Y72" s="46">
        <v>2</v>
      </c>
      <c r="Z72" s="46">
        <v>2</v>
      </c>
      <c r="AA72" s="46">
        <v>6</v>
      </c>
      <c r="AB72" s="46">
        <v>5</v>
      </c>
      <c r="AC72" s="46">
        <v>6</v>
      </c>
      <c r="AD72" s="46">
        <v>7</v>
      </c>
    </row>
    <row r="73" spans="2:30" s="20" customFormat="1" ht="15.75" thickTop="1" x14ac:dyDescent="0.25">
      <c r="B73" s="5"/>
      <c r="C73" s="21"/>
      <c r="D73" s="2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row>
    <row r="74" spans="2:30" s="20" customFormat="1" ht="15.75" thickBot="1" x14ac:dyDescent="0.25">
      <c r="B74" s="5"/>
      <c r="D74" s="6" t="s">
        <v>83</v>
      </c>
      <c r="E74" s="32" t="s">
        <v>0</v>
      </c>
      <c r="F74" s="32" t="s">
        <v>1</v>
      </c>
      <c r="G74" s="32" t="s">
        <v>2</v>
      </c>
      <c r="H74" s="32" t="s">
        <v>3</v>
      </c>
      <c r="I74" s="32" t="s">
        <v>4</v>
      </c>
      <c r="J74" s="32" t="s">
        <v>5</v>
      </c>
      <c r="K74" s="32" t="s">
        <v>6</v>
      </c>
      <c r="L74" s="32" t="s">
        <v>7</v>
      </c>
      <c r="M74" s="32" t="s">
        <v>8</v>
      </c>
      <c r="N74" s="32" t="s">
        <v>9</v>
      </c>
      <c r="O74" s="32" t="s">
        <v>10</v>
      </c>
      <c r="P74" s="32" t="s">
        <v>11</v>
      </c>
      <c r="Q74" s="32" t="s">
        <v>12</v>
      </c>
      <c r="R74" s="32" t="s">
        <v>13</v>
      </c>
      <c r="S74" s="32" t="s">
        <v>14</v>
      </c>
      <c r="T74" s="32" t="s">
        <v>15</v>
      </c>
      <c r="U74" s="32" t="s">
        <v>16</v>
      </c>
      <c r="V74" s="32" t="s">
        <v>17</v>
      </c>
      <c r="W74" s="32" t="s">
        <v>18</v>
      </c>
      <c r="X74" s="32" t="s">
        <v>19</v>
      </c>
      <c r="Y74" s="32" t="s">
        <v>20</v>
      </c>
      <c r="Z74" s="32" t="s">
        <v>21</v>
      </c>
      <c r="AA74" s="32" t="s">
        <v>62</v>
      </c>
      <c r="AB74" s="32" t="s">
        <v>77</v>
      </c>
      <c r="AC74" s="32" t="s">
        <v>121</v>
      </c>
      <c r="AD74" s="32" t="s">
        <v>134</v>
      </c>
    </row>
    <row r="75" spans="2:30" s="20" customFormat="1" ht="16.5" customHeight="1" thickTop="1" thickBot="1" x14ac:dyDescent="0.25">
      <c r="B75" s="5"/>
      <c r="C75" s="67" t="s">
        <v>80</v>
      </c>
      <c r="D75" s="46" t="s">
        <v>57</v>
      </c>
      <c r="E75" s="46">
        <v>0</v>
      </c>
      <c r="F75" s="46">
        <v>0</v>
      </c>
      <c r="G75" s="46">
        <v>0</v>
      </c>
      <c r="H75" s="46">
        <v>0</v>
      </c>
      <c r="I75" s="46">
        <v>0</v>
      </c>
      <c r="J75" s="46">
        <v>0</v>
      </c>
      <c r="K75" s="46">
        <v>0</v>
      </c>
      <c r="L75" s="46">
        <v>0</v>
      </c>
      <c r="M75" s="46">
        <v>0</v>
      </c>
      <c r="N75" s="46">
        <v>0</v>
      </c>
      <c r="O75" s="46">
        <v>0</v>
      </c>
      <c r="P75" s="46">
        <v>0</v>
      </c>
      <c r="Q75" s="46">
        <v>0</v>
      </c>
      <c r="R75" s="46">
        <v>0</v>
      </c>
      <c r="S75" s="46">
        <v>0</v>
      </c>
      <c r="T75" s="46">
        <v>0</v>
      </c>
      <c r="U75" s="46">
        <v>0</v>
      </c>
      <c r="V75" s="46">
        <v>1</v>
      </c>
      <c r="W75" s="46">
        <v>2</v>
      </c>
      <c r="X75" s="46">
        <v>1</v>
      </c>
      <c r="Y75" s="46">
        <v>1</v>
      </c>
      <c r="Z75" s="46">
        <v>1</v>
      </c>
      <c r="AA75" s="46">
        <v>1</v>
      </c>
      <c r="AB75" s="46">
        <v>1</v>
      </c>
      <c r="AC75" s="46">
        <v>1</v>
      </c>
      <c r="AD75" s="46">
        <v>0</v>
      </c>
    </row>
    <row r="76" spans="2:30" s="20" customFormat="1" ht="16.5" thickTop="1" thickBot="1" x14ac:dyDescent="0.25">
      <c r="B76" s="5"/>
      <c r="C76" s="68"/>
      <c r="D76" s="46" t="s">
        <v>43</v>
      </c>
      <c r="E76" s="46">
        <v>5</v>
      </c>
      <c r="F76" s="46">
        <v>4</v>
      </c>
      <c r="G76" s="46">
        <v>4</v>
      </c>
      <c r="H76" s="46">
        <v>4</v>
      </c>
      <c r="I76" s="46">
        <v>3</v>
      </c>
      <c r="J76" s="46">
        <v>2</v>
      </c>
      <c r="K76" s="46">
        <v>2</v>
      </c>
      <c r="L76" s="46">
        <v>2</v>
      </c>
      <c r="M76" s="46">
        <v>2</v>
      </c>
      <c r="N76" s="46">
        <v>2</v>
      </c>
      <c r="O76" s="46">
        <v>1</v>
      </c>
      <c r="P76" s="46">
        <v>1</v>
      </c>
      <c r="Q76" s="46">
        <v>0</v>
      </c>
      <c r="R76" s="46">
        <v>0</v>
      </c>
      <c r="S76" s="46">
        <v>1</v>
      </c>
      <c r="T76" s="46">
        <v>0</v>
      </c>
      <c r="U76" s="46">
        <v>0</v>
      </c>
      <c r="V76" s="46">
        <v>4</v>
      </c>
      <c r="W76" s="46">
        <v>7</v>
      </c>
      <c r="X76" s="46">
        <v>3</v>
      </c>
      <c r="Y76" s="46">
        <v>5</v>
      </c>
      <c r="Z76" s="46">
        <v>5</v>
      </c>
      <c r="AA76" s="46">
        <v>12</v>
      </c>
      <c r="AB76" s="46">
        <v>9</v>
      </c>
      <c r="AC76" s="46">
        <v>10</v>
      </c>
      <c r="AD76" s="46">
        <v>11</v>
      </c>
    </row>
    <row r="77" spans="2:30" s="20" customFormat="1" ht="16.5" thickTop="1" thickBot="1" x14ac:dyDescent="0.25">
      <c r="B77" s="5"/>
      <c r="C77" s="68"/>
      <c r="D77" s="46" t="s">
        <v>55</v>
      </c>
      <c r="E77" s="46">
        <v>0</v>
      </c>
      <c r="F77" s="46">
        <v>0</v>
      </c>
      <c r="G77" s="46">
        <v>0</v>
      </c>
      <c r="H77" s="46">
        <v>0</v>
      </c>
      <c r="I77" s="46">
        <v>0</v>
      </c>
      <c r="J77" s="46">
        <v>0</v>
      </c>
      <c r="K77" s="46">
        <v>0</v>
      </c>
      <c r="L77" s="46">
        <v>0</v>
      </c>
      <c r="M77" s="46">
        <v>0</v>
      </c>
      <c r="N77" s="46">
        <v>0</v>
      </c>
      <c r="O77" s="46">
        <v>0</v>
      </c>
      <c r="P77" s="46">
        <v>0</v>
      </c>
      <c r="Q77" s="46">
        <v>0</v>
      </c>
      <c r="R77" s="46">
        <v>0</v>
      </c>
      <c r="S77" s="46">
        <v>0</v>
      </c>
      <c r="T77" s="46">
        <v>0</v>
      </c>
      <c r="U77" s="46">
        <v>0</v>
      </c>
      <c r="V77" s="46">
        <v>1</v>
      </c>
      <c r="W77" s="46">
        <v>1</v>
      </c>
      <c r="X77" s="46">
        <v>1</v>
      </c>
      <c r="Y77" s="46">
        <v>1</v>
      </c>
      <c r="Z77" s="46">
        <v>1</v>
      </c>
      <c r="AA77" s="46">
        <v>1</v>
      </c>
      <c r="AB77" s="46">
        <v>0</v>
      </c>
      <c r="AC77" s="46">
        <v>0</v>
      </c>
      <c r="AD77" s="46">
        <v>0</v>
      </c>
    </row>
    <row r="78" spans="2:30" s="20" customFormat="1" ht="16.5" thickTop="1" thickBot="1" x14ac:dyDescent="0.25">
      <c r="B78" s="5"/>
      <c r="C78" s="68"/>
      <c r="D78" s="46" t="s">
        <v>47</v>
      </c>
      <c r="E78" s="46">
        <v>4</v>
      </c>
      <c r="F78" s="46">
        <v>4</v>
      </c>
      <c r="G78" s="46">
        <v>4</v>
      </c>
      <c r="H78" s="46">
        <v>4</v>
      </c>
      <c r="I78" s="46">
        <v>4</v>
      </c>
      <c r="J78" s="46">
        <v>4</v>
      </c>
      <c r="K78" s="46">
        <v>4</v>
      </c>
      <c r="L78" s="46">
        <v>4</v>
      </c>
      <c r="M78" s="46">
        <v>3</v>
      </c>
      <c r="N78" s="46">
        <v>2</v>
      </c>
      <c r="O78" s="46">
        <v>2</v>
      </c>
      <c r="P78" s="46">
        <v>2</v>
      </c>
      <c r="Q78" s="46">
        <v>2</v>
      </c>
      <c r="R78" s="46">
        <v>2</v>
      </c>
      <c r="S78" s="46">
        <v>1</v>
      </c>
      <c r="T78" s="46">
        <v>1</v>
      </c>
      <c r="U78" s="46">
        <v>2</v>
      </c>
      <c r="V78" s="46">
        <v>3</v>
      </c>
      <c r="W78" s="46">
        <v>4</v>
      </c>
      <c r="X78" s="46">
        <v>4</v>
      </c>
      <c r="Y78" s="46">
        <v>5</v>
      </c>
      <c r="Z78" s="46">
        <v>6</v>
      </c>
      <c r="AA78" s="46">
        <v>5</v>
      </c>
      <c r="AB78" s="46">
        <v>5</v>
      </c>
      <c r="AC78" s="46">
        <v>5</v>
      </c>
      <c r="AD78" s="46">
        <v>6</v>
      </c>
    </row>
    <row r="79" spans="2:30" s="20" customFormat="1" ht="16.5" thickTop="1" thickBot="1" x14ac:dyDescent="0.25">
      <c r="B79" s="5"/>
      <c r="C79" s="68"/>
      <c r="D79" s="46" t="s">
        <v>78</v>
      </c>
      <c r="E79" s="46">
        <v>1</v>
      </c>
      <c r="F79" s="46">
        <v>1</v>
      </c>
      <c r="G79" s="46">
        <v>1</v>
      </c>
      <c r="H79" s="46">
        <v>1</v>
      </c>
      <c r="I79" s="46">
        <v>1</v>
      </c>
      <c r="J79" s="46">
        <v>1</v>
      </c>
      <c r="K79" s="46">
        <v>1</v>
      </c>
      <c r="L79" s="46">
        <v>1</v>
      </c>
      <c r="M79" s="46">
        <v>1</v>
      </c>
      <c r="N79" s="46">
        <v>1</v>
      </c>
      <c r="O79" s="46">
        <v>1</v>
      </c>
      <c r="P79" s="46">
        <v>1</v>
      </c>
      <c r="Q79" s="46">
        <v>0</v>
      </c>
      <c r="R79" s="46">
        <v>0</v>
      </c>
      <c r="S79" s="46">
        <v>0</v>
      </c>
      <c r="T79" s="46">
        <v>0</v>
      </c>
      <c r="U79" s="46">
        <v>0</v>
      </c>
      <c r="V79" s="46">
        <v>0</v>
      </c>
      <c r="W79" s="46">
        <v>0</v>
      </c>
      <c r="X79" s="46">
        <v>0</v>
      </c>
      <c r="Y79" s="46">
        <v>0</v>
      </c>
      <c r="Z79" s="46">
        <v>1</v>
      </c>
      <c r="AA79" s="46">
        <v>1</v>
      </c>
      <c r="AB79" s="46">
        <v>1</v>
      </c>
      <c r="AC79" s="46">
        <v>1</v>
      </c>
      <c r="AD79" s="46">
        <v>1</v>
      </c>
    </row>
    <row r="80" spans="2:30" s="20" customFormat="1" ht="16.5" thickTop="1" thickBot="1" x14ac:dyDescent="0.25">
      <c r="B80" s="5"/>
      <c r="C80" s="68"/>
      <c r="D80" s="46" t="s">
        <v>125</v>
      </c>
      <c r="E80" s="46">
        <v>0</v>
      </c>
      <c r="F80" s="46">
        <v>0</v>
      </c>
      <c r="G80" s="46">
        <v>0</v>
      </c>
      <c r="H80" s="46">
        <v>0</v>
      </c>
      <c r="I80" s="46">
        <v>0</v>
      </c>
      <c r="J80" s="46">
        <v>0</v>
      </c>
      <c r="K80" s="46">
        <v>0</v>
      </c>
      <c r="L80" s="46">
        <v>0</v>
      </c>
      <c r="M80" s="46">
        <v>0</v>
      </c>
      <c r="N80" s="46">
        <v>0</v>
      </c>
      <c r="O80" s="46">
        <v>0</v>
      </c>
      <c r="P80" s="46">
        <v>0</v>
      </c>
      <c r="Q80" s="46">
        <v>0</v>
      </c>
      <c r="R80" s="46">
        <v>0</v>
      </c>
      <c r="S80" s="46">
        <v>0</v>
      </c>
      <c r="T80" s="46">
        <v>0</v>
      </c>
      <c r="U80" s="46">
        <v>0</v>
      </c>
      <c r="V80" s="46">
        <v>0</v>
      </c>
      <c r="W80" s="46">
        <v>0</v>
      </c>
      <c r="X80" s="46">
        <v>0</v>
      </c>
      <c r="Y80" s="46">
        <v>0</v>
      </c>
      <c r="Z80" s="46">
        <v>1</v>
      </c>
      <c r="AA80" s="46">
        <v>1</v>
      </c>
      <c r="AB80" s="46">
        <v>2</v>
      </c>
      <c r="AC80" s="46">
        <v>2</v>
      </c>
      <c r="AD80" s="46">
        <v>2</v>
      </c>
    </row>
    <row r="81" spans="2:30" s="20" customFormat="1" ht="16.5" thickTop="1" thickBot="1" x14ac:dyDescent="0.25">
      <c r="B81" s="5"/>
      <c r="C81" s="68"/>
      <c r="D81" s="46" t="s">
        <v>45</v>
      </c>
      <c r="E81" s="46">
        <v>6</v>
      </c>
      <c r="F81" s="46">
        <v>4</v>
      </c>
      <c r="G81" s="46">
        <v>4</v>
      </c>
      <c r="H81" s="46">
        <v>3</v>
      </c>
      <c r="I81" s="46">
        <v>3</v>
      </c>
      <c r="J81" s="46">
        <v>3</v>
      </c>
      <c r="K81" s="46">
        <v>3</v>
      </c>
      <c r="L81" s="46">
        <v>3</v>
      </c>
      <c r="M81" s="46">
        <v>3</v>
      </c>
      <c r="N81" s="46">
        <v>3</v>
      </c>
      <c r="O81" s="46">
        <v>2</v>
      </c>
      <c r="P81" s="46">
        <v>1</v>
      </c>
      <c r="Q81" s="46">
        <v>1</v>
      </c>
      <c r="R81" s="46">
        <v>1</v>
      </c>
      <c r="S81" s="46">
        <v>0</v>
      </c>
      <c r="T81" s="46">
        <v>1</v>
      </c>
      <c r="U81" s="46">
        <v>1</v>
      </c>
      <c r="V81" s="46">
        <v>0</v>
      </c>
      <c r="W81" s="46">
        <v>0</v>
      </c>
      <c r="X81" s="46">
        <v>2</v>
      </c>
      <c r="Y81" s="46">
        <v>2</v>
      </c>
      <c r="Z81" s="46">
        <v>1</v>
      </c>
      <c r="AA81" s="46">
        <v>3</v>
      </c>
      <c r="AB81" s="46">
        <v>3</v>
      </c>
      <c r="AC81" s="46">
        <v>1</v>
      </c>
      <c r="AD81" s="46">
        <v>2</v>
      </c>
    </row>
    <row r="82" spans="2:30" s="20" customFormat="1" ht="16.5" thickTop="1" thickBot="1" x14ac:dyDescent="0.25">
      <c r="B82" s="5"/>
      <c r="C82" s="68"/>
      <c r="D82" s="46" t="s">
        <v>46</v>
      </c>
      <c r="E82" s="46">
        <v>3</v>
      </c>
      <c r="F82" s="46">
        <v>2</v>
      </c>
      <c r="G82" s="46">
        <v>2</v>
      </c>
      <c r="H82" s="46">
        <v>2</v>
      </c>
      <c r="I82" s="46">
        <v>2</v>
      </c>
      <c r="J82" s="46">
        <v>1</v>
      </c>
      <c r="K82" s="46">
        <v>1</v>
      </c>
      <c r="L82" s="46">
        <v>1</v>
      </c>
      <c r="M82" s="46">
        <v>1</v>
      </c>
      <c r="N82" s="46">
        <v>0</v>
      </c>
      <c r="O82" s="46">
        <v>0</v>
      </c>
      <c r="P82" s="46">
        <v>0</v>
      </c>
      <c r="Q82" s="46">
        <v>0</v>
      </c>
      <c r="R82" s="46">
        <v>0</v>
      </c>
      <c r="S82" s="46">
        <v>0</v>
      </c>
      <c r="T82" s="46">
        <v>0</v>
      </c>
      <c r="U82" s="46">
        <v>0</v>
      </c>
      <c r="V82" s="46">
        <v>2</v>
      </c>
      <c r="W82" s="46">
        <v>2</v>
      </c>
      <c r="X82" s="46">
        <v>1</v>
      </c>
      <c r="Y82" s="46">
        <v>1</v>
      </c>
      <c r="Z82" s="46">
        <v>3</v>
      </c>
      <c r="AA82" s="46">
        <v>3</v>
      </c>
      <c r="AB82" s="46">
        <v>4</v>
      </c>
      <c r="AC82" s="46">
        <v>4</v>
      </c>
      <c r="AD82" s="46">
        <v>6</v>
      </c>
    </row>
    <row r="83" spans="2:30" s="20" customFormat="1" ht="16.5" thickTop="1" thickBot="1" x14ac:dyDescent="0.25">
      <c r="B83" s="5"/>
      <c r="C83" s="68"/>
      <c r="D83" s="46" t="s">
        <v>48</v>
      </c>
      <c r="E83" s="46">
        <v>0</v>
      </c>
      <c r="F83" s="46">
        <v>0</v>
      </c>
      <c r="G83" s="46">
        <v>0</v>
      </c>
      <c r="H83" s="46">
        <v>0</v>
      </c>
      <c r="I83" s="46">
        <v>0</v>
      </c>
      <c r="J83" s="46">
        <v>0</v>
      </c>
      <c r="K83" s="46">
        <v>0</v>
      </c>
      <c r="L83" s="46">
        <v>0</v>
      </c>
      <c r="M83" s="46">
        <v>0</v>
      </c>
      <c r="N83" s="46">
        <v>0</v>
      </c>
      <c r="O83" s="46">
        <v>0</v>
      </c>
      <c r="P83" s="46">
        <v>0</v>
      </c>
      <c r="Q83" s="46">
        <v>0</v>
      </c>
      <c r="R83" s="46">
        <v>2</v>
      </c>
      <c r="S83" s="46">
        <v>2</v>
      </c>
      <c r="T83" s="46">
        <v>1</v>
      </c>
      <c r="U83" s="46">
        <v>1</v>
      </c>
      <c r="V83" s="46">
        <v>2</v>
      </c>
      <c r="W83" s="46">
        <v>2</v>
      </c>
      <c r="X83" s="46">
        <v>1</v>
      </c>
      <c r="Y83" s="46">
        <v>3</v>
      </c>
      <c r="Z83" s="46">
        <v>2</v>
      </c>
      <c r="AA83" s="46">
        <v>3</v>
      </c>
      <c r="AB83" s="46">
        <v>4</v>
      </c>
      <c r="AC83" s="46">
        <v>3</v>
      </c>
      <c r="AD83" s="46">
        <v>3</v>
      </c>
    </row>
    <row r="84" spans="2:30" s="20" customFormat="1" ht="16.5" thickTop="1" thickBot="1" x14ac:dyDescent="0.25">
      <c r="B84" s="5"/>
      <c r="C84" s="68"/>
      <c r="D84" s="46" t="s">
        <v>53</v>
      </c>
      <c r="E84" s="46">
        <v>0</v>
      </c>
      <c r="F84" s="46">
        <v>0</v>
      </c>
      <c r="G84" s="46">
        <v>0</v>
      </c>
      <c r="H84" s="46">
        <v>0</v>
      </c>
      <c r="I84" s="46">
        <v>0</v>
      </c>
      <c r="J84" s="46">
        <v>0</v>
      </c>
      <c r="K84" s="46">
        <v>0</v>
      </c>
      <c r="L84" s="46">
        <v>0</v>
      </c>
      <c r="M84" s="46">
        <v>0</v>
      </c>
      <c r="N84" s="46">
        <v>0</v>
      </c>
      <c r="O84" s="46">
        <v>0</v>
      </c>
      <c r="P84" s="46">
        <v>0</v>
      </c>
      <c r="Q84" s="46">
        <v>0</v>
      </c>
      <c r="R84" s="46">
        <v>0</v>
      </c>
      <c r="S84" s="46">
        <v>0</v>
      </c>
      <c r="T84" s="46">
        <v>0</v>
      </c>
      <c r="U84" s="46">
        <v>0</v>
      </c>
      <c r="V84" s="46">
        <v>0</v>
      </c>
      <c r="W84" s="46">
        <v>0</v>
      </c>
      <c r="X84" s="46">
        <v>1</v>
      </c>
      <c r="Y84" s="46">
        <v>2</v>
      </c>
      <c r="Z84" s="46">
        <v>1</v>
      </c>
      <c r="AA84" s="46">
        <v>1</v>
      </c>
      <c r="AB84" s="46">
        <v>1</v>
      </c>
      <c r="AC84" s="46">
        <v>1</v>
      </c>
      <c r="AD84" s="46">
        <v>1</v>
      </c>
    </row>
    <row r="85" spans="2:30" s="20" customFormat="1" ht="16.5" thickTop="1" thickBot="1" x14ac:dyDescent="0.25">
      <c r="B85" s="5"/>
      <c r="C85" s="68"/>
      <c r="D85" s="46" t="s">
        <v>50</v>
      </c>
      <c r="E85" s="46">
        <v>2</v>
      </c>
      <c r="F85" s="46">
        <v>2</v>
      </c>
      <c r="G85" s="46">
        <v>2</v>
      </c>
      <c r="H85" s="46">
        <v>1</v>
      </c>
      <c r="I85" s="46">
        <v>1</v>
      </c>
      <c r="J85" s="46">
        <v>0</v>
      </c>
      <c r="K85" s="46">
        <v>0</v>
      </c>
      <c r="L85" s="46">
        <v>0</v>
      </c>
      <c r="M85" s="46">
        <v>0</v>
      </c>
      <c r="N85" s="46">
        <v>0</v>
      </c>
      <c r="O85" s="46">
        <v>0</v>
      </c>
      <c r="P85" s="46">
        <v>0</v>
      </c>
      <c r="Q85" s="46">
        <v>0</v>
      </c>
      <c r="R85" s="46">
        <v>0</v>
      </c>
      <c r="S85" s="46">
        <v>0</v>
      </c>
      <c r="T85" s="46">
        <v>1</v>
      </c>
      <c r="U85" s="46">
        <v>0</v>
      </c>
      <c r="V85" s="46">
        <v>2</v>
      </c>
      <c r="W85" s="46">
        <v>3</v>
      </c>
      <c r="X85" s="46">
        <v>1</v>
      </c>
      <c r="Y85" s="46">
        <v>3</v>
      </c>
      <c r="Z85" s="46">
        <v>1</v>
      </c>
      <c r="AA85" s="46">
        <v>5</v>
      </c>
      <c r="AB85" s="46">
        <v>4</v>
      </c>
      <c r="AC85" s="46">
        <v>8</v>
      </c>
      <c r="AD85" s="46">
        <v>6</v>
      </c>
    </row>
    <row r="86" spans="2:30" s="20" customFormat="1" ht="16.5" thickTop="1" thickBot="1" x14ac:dyDescent="0.25">
      <c r="B86" s="5"/>
      <c r="C86" s="68"/>
      <c r="D86" s="46" t="s">
        <v>49</v>
      </c>
      <c r="E86" s="46">
        <v>2</v>
      </c>
      <c r="F86" s="46">
        <v>2</v>
      </c>
      <c r="G86" s="46">
        <v>2</v>
      </c>
      <c r="H86" s="46">
        <v>2</v>
      </c>
      <c r="I86" s="46">
        <v>2</v>
      </c>
      <c r="J86" s="46">
        <v>2</v>
      </c>
      <c r="K86" s="46">
        <v>2</v>
      </c>
      <c r="L86" s="46">
        <v>1</v>
      </c>
      <c r="M86" s="46">
        <v>1</v>
      </c>
      <c r="N86" s="46">
        <v>0</v>
      </c>
      <c r="O86" s="46">
        <v>0</v>
      </c>
      <c r="P86" s="46">
        <v>0</v>
      </c>
      <c r="Q86" s="46">
        <v>0</v>
      </c>
      <c r="R86" s="46">
        <v>0</v>
      </c>
      <c r="S86" s="46">
        <v>0</v>
      </c>
      <c r="T86" s="46">
        <v>0</v>
      </c>
      <c r="U86" s="46">
        <v>0</v>
      </c>
      <c r="V86" s="46">
        <v>0</v>
      </c>
      <c r="W86" s="46">
        <v>2</v>
      </c>
      <c r="X86" s="46">
        <v>1</v>
      </c>
      <c r="Y86" s="46">
        <v>2</v>
      </c>
      <c r="Z86" s="46">
        <v>1</v>
      </c>
      <c r="AA86" s="46">
        <v>2</v>
      </c>
      <c r="AB86" s="46">
        <v>2</v>
      </c>
      <c r="AC86" s="46">
        <v>2</v>
      </c>
      <c r="AD86" s="46">
        <v>2</v>
      </c>
    </row>
    <row r="87" spans="2:30" s="20" customFormat="1" ht="16.5" thickTop="1" thickBot="1" x14ac:dyDescent="0.25">
      <c r="B87" s="5"/>
      <c r="C87" s="68"/>
      <c r="D87" s="46" t="s">
        <v>51</v>
      </c>
      <c r="E87" s="46">
        <v>0</v>
      </c>
      <c r="F87" s="46">
        <v>0</v>
      </c>
      <c r="G87" s="46">
        <v>0</v>
      </c>
      <c r="H87" s="46">
        <v>0</v>
      </c>
      <c r="I87" s="46">
        <v>0</v>
      </c>
      <c r="J87" s="46">
        <v>0</v>
      </c>
      <c r="K87" s="46">
        <v>0</v>
      </c>
      <c r="L87" s="46">
        <v>0</v>
      </c>
      <c r="M87" s="46">
        <v>0</v>
      </c>
      <c r="N87" s="46">
        <v>0</v>
      </c>
      <c r="O87" s="46">
        <v>0</v>
      </c>
      <c r="P87" s="46">
        <v>0</v>
      </c>
      <c r="Q87" s="46">
        <v>0</v>
      </c>
      <c r="R87" s="46">
        <v>0</v>
      </c>
      <c r="S87" s="46">
        <v>0</v>
      </c>
      <c r="T87" s="46">
        <v>0</v>
      </c>
      <c r="U87" s="46">
        <v>1</v>
      </c>
      <c r="V87" s="46">
        <v>1</v>
      </c>
      <c r="W87" s="46">
        <v>1</v>
      </c>
      <c r="X87" s="46">
        <v>1</v>
      </c>
      <c r="Y87" s="46">
        <v>1</v>
      </c>
      <c r="Z87" s="46">
        <v>1</v>
      </c>
      <c r="AA87" s="46">
        <v>2</v>
      </c>
      <c r="AB87" s="46">
        <v>2</v>
      </c>
      <c r="AC87" s="46">
        <v>2</v>
      </c>
      <c r="AD87" s="46">
        <v>5</v>
      </c>
    </row>
    <row r="88" spans="2:30" s="20" customFormat="1" ht="16.5" thickTop="1" thickBot="1" x14ac:dyDescent="0.25">
      <c r="B88" s="5"/>
      <c r="C88" s="68"/>
      <c r="D88" s="46" t="s">
        <v>81</v>
      </c>
      <c r="E88" s="46">
        <v>0</v>
      </c>
      <c r="F88" s="46">
        <v>0</v>
      </c>
      <c r="G88" s="46">
        <v>0</v>
      </c>
      <c r="H88" s="46">
        <v>0</v>
      </c>
      <c r="I88" s="46">
        <v>0</v>
      </c>
      <c r="J88" s="46">
        <v>0</v>
      </c>
      <c r="K88" s="46">
        <v>0</v>
      </c>
      <c r="L88" s="46">
        <v>0</v>
      </c>
      <c r="M88" s="46">
        <v>0</v>
      </c>
      <c r="N88" s="46">
        <v>0</v>
      </c>
      <c r="O88" s="46">
        <v>0</v>
      </c>
      <c r="P88" s="46">
        <v>0</v>
      </c>
      <c r="Q88" s="46">
        <v>0</v>
      </c>
      <c r="R88" s="46">
        <v>0</v>
      </c>
      <c r="S88" s="46">
        <v>0</v>
      </c>
      <c r="T88" s="46">
        <v>0</v>
      </c>
      <c r="U88" s="46">
        <v>0</v>
      </c>
      <c r="V88" s="46">
        <v>0</v>
      </c>
      <c r="W88" s="46">
        <v>0</v>
      </c>
      <c r="X88" s="46">
        <v>0</v>
      </c>
      <c r="Y88" s="46">
        <v>0</v>
      </c>
      <c r="Z88" s="46">
        <v>1</v>
      </c>
      <c r="AA88" s="46">
        <v>1</v>
      </c>
      <c r="AB88" s="46">
        <v>0</v>
      </c>
      <c r="AC88" s="46">
        <v>1</v>
      </c>
      <c r="AD88" s="46">
        <v>2</v>
      </c>
    </row>
    <row r="89" spans="2:30" s="20" customFormat="1" ht="16.5" thickTop="1" thickBot="1" x14ac:dyDescent="0.25">
      <c r="B89" s="5"/>
      <c r="C89" s="68"/>
      <c r="D89" s="46" t="s">
        <v>42</v>
      </c>
      <c r="E89" s="46">
        <v>30</v>
      </c>
      <c r="F89" s="46">
        <v>26</v>
      </c>
      <c r="G89" s="46">
        <v>26</v>
      </c>
      <c r="H89" s="46">
        <v>26</v>
      </c>
      <c r="I89" s="46">
        <v>25</v>
      </c>
      <c r="J89" s="46">
        <v>22</v>
      </c>
      <c r="K89" s="46">
        <v>21</v>
      </c>
      <c r="L89" s="46">
        <v>15</v>
      </c>
      <c r="M89" s="46">
        <v>10</v>
      </c>
      <c r="N89" s="46">
        <v>8</v>
      </c>
      <c r="O89" s="46">
        <v>6</v>
      </c>
      <c r="P89" s="46">
        <v>0</v>
      </c>
      <c r="Q89" s="46">
        <v>0</v>
      </c>
      <c r="R89" s="46">
        <v>3</v>
      </c>
      <c r="S89" s="46">
        <v>5</v>
      </c>
      <c r="T89" s="46">
        <v>3</v>
      </c>
      <c r="U89" s="46">
        <v>6</v>
      </c>
      <c r="V89" s="46">
        <v>8</v>
      </c>
      <c r="W89" s="46">
        <v>19</v>
      </c>
      <c r="X89" s="46">
        <v>13</v>
      </c>
      <c r="Y89" s="46">
        <v>18</v>
      </c>
      <c r="Z89" s="46">
        <v>14</v>
      </c>
      <c r="AA89" s="46">
        <v>20</v>
      </c>
      <c r="AB89" s="46">
        <v>18</v>
      </c>
      <c r="AC89" s="46">
        <v>26</v>
      </c>
      <c r="AD89" s="46">
        <v>30</v>
      </c>
    </row>
    <row r="90" spans="2:30" s="20" customFormat="1" ht="16.5" thickTop="1" thickBot="1" x14ac:dyDescent="0.25">
      <c r="B90" s="5"/>
      <c r="C90" s="68"/>
      <c r="D90" s="46" t="s">
        <v>123</v>
      </c>
      <c r="E90" s="46">
        <v>0</v>
      </c>
      <c r="F90" s="46">
        <v>0</v>
      </c>
      <c r="G90" s="46">
        <v>0</v>
      </c>
      <c r="H90" s="46">
        <v>0</v>
      </c>
      <c r="I90" s="46">
        <v>0</v>
      </c>
      <c r="J90" s="46">
        <v>0</v>
      </c>
      <c r="K90" s="46">
        <v>0</v>
      </c>
      <c r="L90" s="46">
        <v>0</v>
      </c>
      <c r="M90" s="46">
        <v>0</v>
      </c>
      <c r="N90" s="46">
        <v>0</v>
      </c>
      <c r="O90" s="46">
        <v>0</v>
      </c>
      <c r="P90" s="46">
        <v>0</v>
      </c>
      <c r="Q90" s="46">
        <v>0</v>
      </c>
      <c r="R90" s="46">
        <v>0</v>
      </c>
      <c r="S90" s="46">
        <v>1</v>
      </c>
      <c r="T90" s="46">
        <v>1</v>
      </c>
      <c r="U90" s="46">
        <v>1</v>
      </c>
      <c r="V90" s="46">
        <v>1</v>
      </c>
      <c r="W90" s="46">
        <v>1</v>
      </c>
      <c r="X90" s="46">
        <v>1</v>
      </c>
      <c r="Y90" s="46">
        <v>1</v>
      </c>
      <c r="Z90" s="46">
        <v>1</v>
      </c>
      <c r="AA90" s="46">
        <v>1</v>
      </c>
      <c r="AB90" s="46">
        <v>1</v>
      </c>
      <c r="AC90" s="46">
        <v>1</v>
      </c>
      <c r="AD90" s="46">
        <v>1</v>
      </c>
    </row>
    <row r="91" spans="2:30" s="20" customFormat="1" ht="16.5" thickTop="1" thickBot="1" x14ac:dyDescent="0.25">
      <c r="B91" s="5"/>
      <c r="C91" s="68"/>
      <c r="D91" s="46" t="s">
        <v>44</v>
      </c>
      <c r="E91" s="46">
        <v>5</v>
      </c>
      <c r="F91" s="46">
        <v>5</v>
      </c>
      <c r="G91" s="46">
        <v>3</v>
      </c>
      <c r="H91" s="46">
        <v>3</v>
      </c>
      <c r="I91" s="46">
        <v>3</v>
      </c>
      <c r="J91" s="46">
        <v>2</v>
      </c>
      <c r="K91" s="46">
        <v>3</v>
      </c>
      <c r="L91" s="46">
        <v>2</v>
      </c>
      <c r="M91" s="46">
        <v>1</v>
      </c>
      <c r="N91" s="46">
        <v>1</v>
      </c>
      <c r="O91" s="46">
        <v>1</v>
      </c>
      <c r="P91" s="46">
        <v>0</v>
      </c>
      <c r="Q91" s="46">
        <v>0</v>
      </c>
      <c r="R91" s="46">
        <v>0</v>
      </c>
      <c r="S91" s="46">
        <v>0</v>
      </c>
      <c r="T91" s="46">
        <v>0</v>
      </c>
      <c r="U91" s="46">
        <v>2</v>
      </c>
      <c r="V91" s="46">
        <v>4</v>
      </c>
      <c r="W91" s="46">
        <v>2</v>
      </c>
      <c r="X91" s="46">
        <v>3</v>
      </c>
      <c r="Y91" s="46">
        <v>3</v>
      </c>
      <c r="Z91" s="46">
        <v>5</v>
      </c>
      <c r="AA91" s="46">
        <v>4</v>
      </c>
      <c r="AB91" s="46">
        <v>6</v>
      </c>
      <c r="AC91" s="46">
        <v>9</v>
      </c>
      <c r="AD91" s="46">
        <v>9</v>
      </c>
    </row>
    <row r="92" spans="2:30" s="20" customFormat="1" ht="16.5" thickTop="1" thickBot="1" x14ac:dyDescent="0.25">
      <c r="B92" s="5"/>
      <c r="C92" s="68"/>
      <c r="D92" s="46" t="s">
        <v>52</v>
      </c>
      <c r="E92" s="46">
        <v>4</v>
      </c>
      <c r="F92" s="46">
        <v>3</v>
      </c>
      <c r="G92" s="46">
        <v>3</v>
      </c>
      <c r="H92" s="46">
        <v>3</v>
      </c>
      <c r="I92" s="46">
        <v>3</v>
      </c>
      <c r="J92" s="46">
        <v>1</v>
      </c>
      <c r="K92" s="46">
        <v>1</v>
      </c>
      <c r="L92" s="46">
        <v>1</v>
      </c>
      <c r="M92" s="46">
        <v>0</v>
      </c>
      <c r="N92" s="46">
        <v>0</v>
      </c>
      <c r="O92" s="46">
        <v>0</v>
      </c>
      <c r="P92" s="46">
        <v>0</v>
      </c>
      <c r="Q92" s="46">
        <v>0</v>
      </c>
      <c r="R92" s="46">
        <v>0</v>
      </c>
      <c r="S92" s="46">
        <v>0</v>
      </c>
      <c r="T92" s="46">
        <v>0</v>
      </c>
      <c r="U92" s="46">
        <v>1</v>
      </c>
      <c r="V92" s="46">
        <v>0</v>
      </c>
      <c r="W92" s="46">
        <v>0</v>
      </c>
      <c r="X92" s="46">
        <v>0</v>
      </c>
      <c r="Y92" s="46">
        <v>0</v>
      </c>
      <c r="Z92" s="46">
        <v>0</v>
      </c>
      <c r="AA92" s="46">
        <v>0</v>
      </c>
      <c r="AB92" s="46">
        <v>0</v>
      </c>
      <c r="AC92" s="46">
        <v>1</v>
      </c>
      <c r="AD92" s="46">
        <v>0</v>
      </c>
    </row>
    <row r="93" spans="2:30" s="20" customFormat="1" ht="16.5" thickTop="1" thickBot="1" x14ac:dyDescent="0.25">
      <c r="B93" s="5"/>
      <c r="C93" s="68"/>
      <c r="D93" s="46" t="s">
        <v>56</v>
      </c>
      <c r="E93" s="46">
        <v>1</v>
      </c>
      <c r="F93" s="46">
        <v>0</v>
      </c>
      <c r="G93" s="46">
        <v>0</v>
      </c>
      <c r="H93" s="46">
        <v>0</v>
      </c>
      <c r="I93" s="46">
        <v>0</v>
      </c>
      <c r="J93" s="46">
        <v>0</v>
      </c>
      <c r="K93" s="46">
        <v>0</v>
      </c>
      <c r="L93" s="46">
        <v>0</v>
      </c>
      <c r="M93" s="46">
        <v>0</v>
      </c>
      <c r="N93" s="46">
        <v>0</v>
      </c>
      <c r="O93" s="46">
        <v>0</v>
      </c>
      <c r="P93" s="46">
        <v>0</v>
      </c>
      <c r="Q93" s="46">
        <v>0</v>
      </c>
      <c r="R93" s="46">
        <v>1</v>
      </c>
      <c r="S93" s="46">
        <v>0</v>
      </c>
      <c r="T93" s="46">
        <v>0</v>
      </c>
      <c r="U93" s="46">
        <v>0</v>
      </c>
      <c r="V93" s="46">
        <v>0</v>
      </c>
      <c r="W93" s="46">
        <v>1</v>
      </c>
      <c r="X93" s="46">
        <v>0</v>
      </c>
      <c r="Y93" s="46">
        <v>0</v>
      </c>
      <c r="Z93" s="46">
        <v>0</v>
      </c>
      <c r="AA93" s="46">
        <v>0</v>
      </c>
      <c r="AB93" s="46">
        <v>0</v>
      </c>
      <c r="AC93" s="46">
        <v>0</v>
      </c>
      <c r="AD93" s="46">
        <v>0</v>
      </c>
    </row>
    <row r="94" spans="2:30" s="20" customFormat="1" ht="16.5" thickTop="1" thickBot="1" x14ac:dyDescent="0.25">
      <c r="B94" s="5"/>
      <c r="C94" s="68"/>
      <c r="D94" s="46" t="s">
        <v>82</v>
      </c>
      <c r="E94" s="46">
        <v>0</v>
      </c>
      <c r="F94" s="46">
        <v>0</v>
      </c>
      <c r="G94" s="46">
        <v>0</v>
      </c>
      <c r="H94" s="46">
        <v>0</v>
      </c>
      <c r="I94" s="46">
        <v>0</v>
      </c>
      <c r="J94" s="46">
        <v>0</v>
      </c>
      <c r="K94" s="46">
        <v>0</v>
      </c>
      <c r="L94" s="46">
        <v>0</v>
      </c>
      <c r="M94" s="46">
        <v>0</v>
      </c>
      <c r="N94" s="46">
        <v>0</v>
      </c>
      <c r="O94" s="46">
        <v>0</v>
      </c>
      <c r="P94" s="46">
        <v>0</v>
      </c>
      <c r="Q94" s="46">
        <v>0</v>
      </c>
      <c r="R94" s="46">
        <v>0</v>
      </c>
      <c r="S94" s="46">
        <v>0</v>
      </c>
      <c r="T94" s="46">
        <v>0</v>
      </c>
      <c r="U94" s="46">
        <v>0</v>
      </c>
      <c r="V94" s="46">
        <v>0</v>
      </c>
      <c r="W94" s="46">
        <v>0</v>
      </c>
      <c r="X94" s="46">
        <v>1</v>
      </c>
      <c r="Y94" s="46">
        <v>1</v>
      </c>
      <c r="Z94" s="46">
        <v>1</v>
      </c>
      <c r="AA94" s="46">
        <v>2</v>
      </c>
      <c r="AB94" s="46">
        <v>2</v>
      </c>
      <c r="AC94" s="46">
        <v>3</v>
      </c>
      <c r="AD94" s="46">
        <v>2</v>
      </c>
    </row>
    <row r="95" spans="2:30" s="20" customFormat="1" ht="16.5" thickTop="1" thickBot="1" x14ac:dyDescent="0.25">
      <c r="B95" s="5"/>
      <c r="C95" s="68"/>
      <c r="D95" s="46" t="s">
        <v>54</v>
      </c>
      <c r="E95" s="46">
        <v>1</v>
      </c>
      <c r="F95" s="46">
        <v>1</v>
      </c>
      <c r="G95" s="46">
        <v>1</v>
      </c>
      <c r="H95" s="46">
        <v>1</v>
      </c>
      <c r="I95" s="46">
        <v>1</v>
      </c>
      <c r="J95" s="46">
        <v>0</v>
      </c>
      <c r="K95" s="46">
        <v>0</v>
      </c>
      <c r="L95" s="46">
        <v>0</v>
      </c>
      <c r="M95" s="46">
        <v>0</v>
      </c>
      <c r="N95" s="46">
        <v>0</v>
      </c>
      <c r="O95" s="46">
        <v>0</v>
      </c>
      <c r="P95" s="46">
        <v>0</v>
      </c>
      <c r="Q95" s="46">
        <v>0</v>
      </c>
      <c r="R95" s="46">
        <v>0</v>
      </c>
      <c r="S95" s="46">
        <v>0</v>
      </c>
      <c r="T95" s="46">
        <v>0</v>
      </c>
      <c r="U95" s="46">
        <v>0</v>
      </c>
      <c r="V95" s="46">
        <v>0</v>
      </c>
      <c r="W95" s="46">
        <v>0</v>
      </c>
      <c r="X95" s="46">
        <v>0</v>
      </c>
      <c r="Y95" s="46">
        <v>0</v>
      </c>
      <c r="Z95" s="46">
        <v>0</v>
      </c>
      <c r="AA95" s="46">
        <v>2</v>
      </c>
      <c r="AB95" s="46">
        <v>1</v>
      </c>
      <c r="AC95" s="46">
        <v>1</v>
      </c>
      <c r="AD95" s="46">
        <v>3</v>
      </c>
    </row>
    <row r="96" spans="2:30" s="20" customFormat="1" ht="15.75" thickTop="1" x14ac:dyDescent="0.25">
      <c r="B96" s="5"/>
      <c r="C96" s="23"/>
      <c r="D96" s="22"/>
      <c r="E96" s="12"/>
      <c r="F96" s="12"/>
      <c r="G96" s="12"/>
      <c r="H96" s="12"/>
      <c r="I96" s="12"/>
      <c r="J96" s="12"/>
      <c r="K96" s="12"/>
      <c r="L96" s="12"/>
      <c r="M96" s="12"/>
      <c r="N96" s="12"/>
      <c r="O96" s="12"/>
      <c r="P96" s="12"/>
      <c r="Q96" s="12"/>
      <c r="R96" s="12"/>
      <c r="S96" s="12"/>
      <c r="T96" s="12"/>
      <c r="U96" s="12"/>
      <c r="V96" s="12"/>
      <c r="W96" s="12"/>
      <c r="X96" s="12"/>
      <c r="Y96" s="12"/>
      <c r="Z96" s="12"/>
      <c r="AA96" s="12"/>
      <c r="AB96" s="12"/>
    </row>
    <row r="97" spans="2:30" s="20" customFormat="1" ht="15.75" thickBot="1" x14ac:dyDescent="0.25">
      <c r="B97" s="5"/>
      <c r="C97" s="23"/>
      <c r="D97" s="23"/>
      <c r="E97" s="32" t="s">
        <v>0</v>
      </c>
      <c r="F97" s="32" t="s">
        <v>1</v>
      </c>
      <c r="G97" s="32" t="s">
        <v>2</v>
      </c>
      <c r="H97" s="32" t="s">
        <v>3</v>
      </c>
      <c r="I97" s="32" t="s">
        <v>4</v>
      </c>
      <c r="J97" s="32" t="s">
        <v>5</v>
      </c>
      <c r="K97" s="32" t="s">
        <v>6</v>
      </c>
      <c r="L97" s="32" t="s">
        <v>7</v>
      </c>
      <c r="M97" s="32" t="s">
        <v>8</v>
      </c>
      <c r="N97" s="32" t="s">
        <v>9</v>
      </c>
      <c r="O97" s="32" t="s">
        <v>10</v>
      </c>
      <c r="P97" s="32" t="s">
        <v>11</v>
      </c>
      <c r="Q97" s="32" t="s">
        <v>12</v>
      </c>
      <c r="R97" s="32" t="s">
        <v>13</v>
      </c>
      <c r="S97" s="32" t="s">
        <v>14</v>
      </c>
      <c r="T97" s="32" t="s">
        <v>15</v>
      </c>
      <c r="U97" s="32" t="s">
        <v>16</v>
      </c>
      <c r="V97" s="32" t="s">
        <v>17</v>
      </c>
      <c r="W97" s="32" t="s">
        <v>18</v>
      </c>
      <c r="X97" s="32" t="s">
        <v>19</v>
      </c>
      <c r="Y97" s="32" t="s">
        <v>20</v>
      </c>
      <c r="Z97" s="32" t="s">
        <v>21</v>
      </c>
      <c r="AA97" s="32" t="s">
        <v>62</v>
      </c>
      <c r="AB97" s="32" t="s">
        <v>77</v>
      </c>
      <c r="AC97" s="32" t="s">
        <v>121</v>
      </c>
      <c r="AD97" s="32" t="s">
        <v>134</v>
      </c>
    </row>
    <row r="98" spans="2:30" s="20" customFormat="1" ht="16.5" thickTop="1" thickBot="1" x14ac:dyDescent="0.25">
      <c r="B98" s="5"/>
      <c r="C98" s="89" t="s">
        <v>75</v>
      </c>
      <c r="D98" s="46">
        <v>1</v>
      </c>
      <c r="E98" s="46">
        <v>39</v>
      </c>
      <c r="F98" s="46">
        <v>34</v>
      </c>
      <c r="G98" s="46">
        <v>33</v>
      </c>
      <c r="H98" s="46">
        <v>31</v>
      </c>
      <c r="I98" s="46">
        <v>29</v>
      </c>
      <c r="J98" s="46">
        <v>26</v>
      </c>
      <c r="K98" s="46">
        <v>26</v>
      </c>
      <c r="L98" s="46">
        <v>19</v>
      </c>
      <c r="M98" s="46">
        <v>14</v>
      </c>
      <c r="N98" s="46">
        <v>10</v>
      </c>
      <c r="O98" s="46">
        <v>7</v>
      </c>
      <c r="P98" s="46">
        <v>3</v>
      </c>
      <c r="Q98" s="46">
        <v>2</v>
      </c>
      <c r="R98" s="46">
        <v>6</v>
      </c>
      <c r="S98" s="46">
        <v>5</v>
      </c>
      <c r="T98" s="46">
        <v>5</v>
      </c>
      <c r="U98" s="46">
        <v>11</v>
      </c>
      <c r="V98" s="46">
        <v>23</v>
      </c>
      <c r="W98" s="46">
        <v>35</v>
      </c>
      <c r="X98" s="46">
        <v>26</v>
      </c>
      <c r="Y98" s="46">
        <v>35</v>
      </c>
      <c r="Z98" s="46">
        <v>32</v>
      </c>
      <c r="AA98" s="46">
        <v>50</v>
      </c>
      <c r="AB98" s="46">
        <v>49</v>
      </c>
      <c r="AC98" s="46">
        <v>61</v>
      </c>
      <c r="AD98" s="46">
        <v>67</v>
      </c>
    </row>
    <row r="99" spans="2:30" s="20" customFormat="1" ht="16.5" thickTop="1" thickBot="1" x14ac:dyDescent="0.25">
      <c r="B99" s="5"/>
      <c r="C99" s="90"/>
      <c r="D99" s="46">
        <v>2</v>
      </c>
      <c r="E99" s="46">
        <v>18</v>
      </c>
      <c r="F99" s="46">
        <v>13</v>
      </c>
      <c r="G99" s="46">
        <v>12</v>
      </c>
      <c r="H99" s="46">
        <v>12</v>
      </c>
      <c r="I99" s="46">
        <v>12</v>
      </c>
      <c r="J99" s="46">
        <v>7</v>
      </c>
      <c r="K99" s="46">
        <v>8</v>
      </c>
      <c r="L99" s="46">
        <v>7</v>
      </c>
      <c r="M99" s="46">
        <v>6</v>
      </c>
      <c r="N99" s="46">
        <v>5</v>
      </c>
      <c r="O99" s="46">
        <v>4</v>
      </c>
      <c r="P99" s="46">
        <v>2</v>
      </c>
      <c r="Q99" s="46">
        <v>1</v>
      </c>
      <c r="R99" s="46">
        <v>2</v>
      </c>
      <c r="S99" s="46">
        <v>3</v>
      </c>
      <c r="T99" s="46">
        <v>3</v>
      </c>
      <c r="U99" s="46">
        <v>4</v>
      </c>
      <c r="V99" s="46">
        <v>5</v>
      </c>
      <c r="W99" s="46">
        <v>10</v>
      </c>
      <c r="X99" s="46">
        <v>8</v>
      </c>
      <c r="Y99" s="46">
        <v>13</v>
      </c>
      <c r="Z99" s="46">
        <v>13</v>
      </c>
      <c r="AA99" s="46">
        <v>18</v>
      </c>
      <c r="AB99" s="46">
        <v>15</v>
      </c>
      <c r="AC99" s="46">
        <v>19</v>
      </c>
      <c r="AD99" s="46">
        <v>23</v>
      </c>
    </row>
    <row r="100" spans="2:30" s="20" customFormat="1" ht="16.5" thickTop="1" thickBot="1" x14ac:dyDescent="0.25">
      <c r="B100" s="5"/>
      <c r="C100" s="90"/>
      <c r="D100" s="46">
        <v>3</v>
      </c>
      <c r="E100" s="46">
        <v>5</v>
      </c>
      <c r="F100" s="46">
        <v>5</v>
      </c>
      <c r="G100" s="46">
        <v>5</v>
      </c>
      <c r="H100" s="46">
        <v>5</v>
      </c>
      <c r="I100" s="46">
        <v>5</v>
      </c>
      <c r="J100" s="46">
        <v>5</v>
      </c>
      <c r="K100" s="46">
        <v>4</v>
      </c>
      <c r="L100" s="46">
        <v>4</v>
      </c>
      <c r="M100" s="46">
        <v>2</v>
      </c>
      <c r="N100" s="46">
        <v>2</v>
      </c>
      <c r="O100" s="46">
        <v>2</v>
      </c>
      <c r="P100" s="46">
        <v>0</v>
      </c>
      <c r="Q100" s="46">
        <v>0</v>
      </c>
      <c r="R100" s="46">
        <v>1</v>
      </c>
      <c r="S100" s="46">
        <v>2</v>
      </c>
      <c r="T100" s="46">
        <v>0</v>
      </c>
      <c r="U100" s="46">
        <v>0</v>
      </c>
      <c r="V100" s="46">
        <v>0</v>
      </c>
      <c r="W100" s="46">
        <v>1</v>
      </c>
      <c r="X100" s="46">
        <v>0</v>
      </c>
      <c r="Y100" s="46">
        <v>0</v>
      </c>
      <c r="Z100" s="46">
        <v>1</v>
      </c>
      <c r="AA100" s="46">
        <v>1</v>
      </c>
      <c r="AB100" s="46">
        <v>1</v>
      </c>
      <c r="AC100" s="46">
        <v>1</v>
      </c>
      <c r="AD100" s="46">
        <v>1</v>
      </c>
    </row>
    <row r="101" spans="2:30" s="20" customFormat="1" ht="16.5" thickTop="1" thickBot="1" x14ac:dyDescent="0.25">
      <c r="B101" s="5"/>
      <c r="C101" s="90"/>
      <c r="D101" s="46">
        <v>4</v>
      </c>
      <c r="E101" s="46">
        <v>0</v>
      </c>
      <c r="F101" s="46">
        <v>0</v>
      </c>
      <c r="G101" s="46">
        <v>0</v>
      </c>
      <c r="H101" s="46">
        <v>0</v>
      </c>
      <c r="I101" s="46">
        <v>0</v>
      </c>
      <c r="J101" s="46">
        <v>0</v>
      </c>
      <c r="K101" s="46">
        <v>0</v>
      </c>
      <c r="L101" s="46">
        <v>0</v>
      </c>
      <c r="M101" s="46">
        <v>0</v>
      </c>
      <c r="N101" s="46">
        <v>0</v>
      </c>
      <c r="O101" s="46">
        <v>0</v>
      </c>
      <c r="P101" s="46">
        <v>0</v>
      </c>
      <c r="Q101" s="46">
        <v>0</v>
      </c>
      <c r="R101" s="46">
        <v>0</v>
      </c>
      <c r="S101" s="46">
        <v>0</v>
      </c>
      <c r="T101" s="46">
        <v>0</v>
      </c>
      <c r="U101" s="46">
        <v>0</v>
      </c>
      <c r="V101" s="46">
        <v>1</v>
      </c>
      <c r="W101" s="46">
        <v>1</v>
      </c>
      <c r="X101" s="46">
        <v>1</v>
      </c>
      <c r="Y101" s="46">
        <v>1</v>
      </c>
      <c r="Z101" s="46">
        <v>1</v>
      </c>
      <c r="AA101" s="46">
        <v>1</v>
      </c>
      <c r="AB101" s="46">
        <v>1</v>
      </c>
      <c r="AC101" s="46">
        <v>1</v>
      </c>
      <c r="AD101" s="46">
        <v>1</v>
      </c>
    </row>
    <row r="102" spans="2:30" s="20" customFormat="1" ht="16.5" thickTop="1" thickBot="1" x14ac:dyDescent="0.25">
      <c r="B102" s="5"/>
      <c r="C102" s="90"/>
      <c r="D102" s="46" t="s">
        <v>39</v>
      </c>
      <c r="E102" s="46">
        <v>2</v>
      </c>
      <c r="F102" s="46">
        <v>2</v>
      </c>
      <c r="G102" s="46">
        <v>2</v>
      </c>
      <c r="H102" s="46">
        <v>2</v>
      </c>
      <c r="I102" s="46">
        <v>2</v>
      </c>
      <c r="J102" s="46">
        <v>0</v>
      </c>
      <c r="K102" s="46">
        <v>0</v>
      </c>
      <c r="L102" s="46">
        <v>0</v>
      </c>
      <c r="M102" s="46">
        <v>0</v>
      </c>
      <c r="N102" s="46">
        <v>0</v>
      </c>
      <c r="O102" s="46">
        <v>0</v>
      </c>
      <c r="P102" s="46">
        <v>0</v>
      </c>
      <c r="Q102" s="46">
        <v>0</v>
      </c>
      <c r="R102" s="46">
        <v>0</v>
      </c>
      <c r="S102" s="46">
        <v>0</v>
      </c>
      <c r="T102" s="46">
        <v>0</v>
      </c>
      <c r="U102" s="46">
        <v>0</v>
      </c>
      <c r="V102" s="46">
        <v>0</v>
      </c>
      <c r="W102" s="46">
        <v>0</v>
      </c>
      <c r="X102" s="46">
        <v>0</v>
      </c>
      <c r="Y102" s="46">
        <v>0</v>
      </c>
      <c r="Z102" s="46">
        <v>0</v>
      </c>
      <c r="AA102" s="46">
        <v>0</v>
      </c>
      <c r="AB102" s="46">
        <v>0</v>
      </c>
      <c r="AC102" s="46">
        <v>0</v>
      </c>
      <c r="AD102" s="46">
        <v>0</v>
      </c>
    </row>
    <row r="103" spans="2:30" s="20" customFormat="1" ht="15.75" thickTop="1" x14ac:dyDescent="0.25">
      <c r="B103" s="5"/>
      <c r="C103" s="23"/>
      <c r="D103" s="2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row>
    <row r="104" spans="2:30" s="20" customFormat="1" ht="15.75" thickBot="1" x14ac:dyDescent="0.25">
      <c r="B104" s="5"/>
      <c r="C104" s="23"/>
      <c r="D104" s="21"/>
      <c r="E104" s="32" t="s">
        <v>0</v>
      </c>
      <c r="F104" s="32" t="s">
        <v>1</v>
      </c>
      <c r="G104" s="32" t="s">
        <v>2</v>
      </c>
      <c r="H104" s="32" t="s">
        <v>3</v>
      </c>
      <c r="I104" s="32" t="s">
        <v>4</v>
      </c>
      <c r="J104" s="32" t="s">
        <v>5</v>
      </c>
      <c r="K104" s="32" t="s">
        <v>6</v>
      </c>
      <c r="L104" s="32" t="s">
        <v>7</v>
      </c>
      <c r="M104" s="32" t="s">
        <v>8</v>
      </c>
      <c r="N104" s="32" t="s">
        <v>9</v>
      </c>
      <c r="O104" s="32" t="s">
        <v>10</v>
      </c>
      <c r="P104" s="32" t="s">
        <v>11</v>
      </c>
      <c r="Q104" s="32" t="s">
        <v>12</v>
      </c>
      <c r="R104" s="32" t="s">
        <v>13</v>
      </c>
      <c r="S104" s="32" t="s">
        <v>14</v>
      </c>
      <c r="T104" s="32" t="s">
        <v>15</v>
      </c>
      <c r="U104" s="32" t="s">
        <v>16</v>
      </c>
      <c r="V104" s="32" t="s">
        <v>17</v>
      </c>
      <c r="W104" s="32" t="s">
        <v>18</v>
      </c>
      <c r="X104" s="32" t="s">
        <v>19</v>
      </c>
      <c r="Y104" s="32" t="s">
        <v>20</v>
      </c>
      <c r="Z104" s="32" t="s">
        <v>21</v>
      </c>
      <c r="AA104" s="32" t="s">
        <v>62</v>
      </c>
      <c r="AB104" s="32" t="s">
        <v>77</v>
      </c>
      <c r="AC104" s="32" t="s">
        <v>121</v>
      </c>
      <c r="AD104" s="32" t="s">
        <v>134</v>
      </c>
    </row>
    <row r="105" spans="2:30" s="20" customFormat="1" ht="16.5" thickTop="1" thickBot="1" x14ac:dyDescent="0.25">
      <c r="B105" s="5"/>
      <c r="C105" s="85" t="s">
        <v>76</v>
      </c>
      <c r="D105" s="33" t="s">
        <v>58</v>
      </c>
      <c r="E105" s="46">
        <v>27</v>
      </c>
      <c r="F105" s="46">
        <v>21</v>
      </c>
      <c r="G105" s="46">
        <v>8</v>
      </c>
      <c r="H105" s="46">
        <v>7</v>
      </c>
      <c r="I105" s="46">
        <v>3</v>
      </c>
      <c r="J105" s="46">
        <v>2</v>
      </c>
      <c r="K105" s="46">
        <v>0</v>
      </c>
      <c r="L105" s="46">
        <v>0</v>
      </c>
      <c r="M105" s="46">
        <v>0</v>
      </c>
      <c r="N105" s="46">
        <v>0</v>
      </c>
      <c r="O105" s="46">
        <v>0</v>
      </c>
      <c r="P105" s="46">
        <v>0</v>
      </c>
      <c r="Q105" s="46">
        <v>0</v>
      </c>
      <c r="R105" s="46">
        <v>4</v>
      </c>
      <c r="S105" s="46">
        <v>5</v>
      </c>
      <c r="T105" s="46">
        <v>3</v>
      </c>
      <c r="U105" s="46">
        <v>5</v>
      </c>
      <c r="V105" s="46">
        <v>13</v>
      </c>
      <c r="W105" s="46">
        <v>14</v>
      </c>
      <c r="X105" s="46">
        <v>9</v>
      </c>
      <c r="Y105" s="46">
        <v>22</v>
      </c>
      <c r="Z105" s="46">
        <v>22</v>
      </c>
      <c r="AA105" s="46">
        <v>28</v>
      </c>
      <c r="AB105" s="46">
        <v>28</v>
      </c>
      <c r="AC105" s="46">
        <v>34</v>
      </c>
      <c r="AD105" s="46">
        <v>26</v>
      </c>
    </row>
    <row r="106" spans="2:30" s="20" customFormat="1" ht="16.5" thickTop="1" thickBot="1" x14ac:dyDescent="0.25">
      <c r="B106" s="5"/>
      <c r="C106" s="86"/>
      <c r="D106" s="33" t="s">
        <v>59</v>
      </c>
      <c r="E106" s="46">
        <v>31</v>
      </c>
      <c r="F106" s="46">
        <v>28</v>
      </c>
      <c r="G106" s="46">
        <v>38</v>
      </c>
      <c r="H106" s="46">
        <v>37</v>
      </c>
      <c r="I106" s="46">
        <v>37</v>
      </c>
      <c r="J106" s="46">
        <v>30</v>
      </c>
      <c r="K106" s="46">
        <v>30</v>
      </c>
      <c r="L106" s="46">
        <v>23</v>
      </c>
      <c r="M106" s="46">
        <v>12</v>
      </c>
      <c r="N106" s="46">
        <v>11</v>
      </c>
      <c r="O106" s="46">
        <v>7</v>
      </c>
      <c r="P106" s="46">
        <v>2</v>
      </c>
      <c r="Q106" s="46">
        <v>1</v>
      </c>
      <c r="R106" s="46">
        <v>2</v>
      </c>
      <c r="S106" s="46">
        <v>3</v>
      </c>
      <c r="T106" s="46">
        <v>3</v>
      </c>
      <c r="U106" s="46">
        <v>7</v>
      </c>
      <c r="V106" s="46">
        <v>11</v>
      </c>
      <c r="W106" s="46">
        <v>24</v>
      </c>
      <c r="X106" s="46">
        <v>18</v>
      </c>
      <c r="Y106" s="46">
        <v>20</v>
      </c>
      <c r="Z106" s="46">
        <v>19</v>
      </c>
      <c r="AA106" s="46">
        <v>34</v>
      </c>
      <c r="AB106" s="46">
        <v>29</v>
      </c>
      <c r="AC106" s="46">
        <v>39</v>
      </c>
      <c r="AD106" s="46">
        <v>57</v>
      </c>
    </row>
    <row r="107" spans="2:30" s="20" customFormat="1" ht="16.5" thickTop="1" thickBot="1" x14ac:dyDescent="0.25">
      <c r="B107" s="5"/>
      <c r="C107" s="86"/>
      <c r="D107" s="34" t="s">
        <v>60</v>
      </c>
      <c r="E107" s="46">
        <v>5</v>
      </c>
      <c r="F107" s="46">
        <v>5</v>
      </c>
      <c r="G107" s="46">
        <v>6</v>
      </c>
      <c r="H107" s="46">
        <v>6</v>
      </c>
      <c r="I107" s="46">
        <v>7</v>
      </c>
      <c r="J107" s="46">
        <v>5</v>
      </c>
      <c r="K107" s="46">
        <v>7</v>
      </c>
      <c r="L107" s="46">
        <v>6</v>
      </c>
      <c r="M107" s="46">
        <v>9</v>
      </c>
      <c r="N107" s="46">
        <v>6</v>
      </c>
      <c r="O107" s="46">
        <v>5</v>
      </c>
      <c r="P107" s="46">
        <v>2</v>
      </c>
      <c r="Q107" s="46">
        <v>1</v>
      </c>
      <c r="R107" s="46">
        <v>1</v>
      </c>
      <c r="S107" s="46">
        <v>0</v>
      </c>
      <c r="T107" s="46">
        <v>1</v>
      </c>
      <c r="U107" s="46">
        <v>2</v>
      </c>
      <c r="V107" s="46">
        <v>3</v>
      </c>
      <c r="W107" s="46">
        <v>6</v>
      </c>
      <c r="X107" s="46">
        <v>6</v>
      </c>
      <c r="Y107" s="46">
        <v>6</v>
      </c>
      <c r="Z107" s="46">
        <v>5</v>
      </c>
      <c r="AA107" s="46">
        <v>8</v>
      </c>
      <c r="AB107" s="46">
        <v>9</v>
      </c>
      <c r="AC107" s="46">
        <v>9</v>
      </c>
      <c r="AD107" s="46">
        <v>9</v>
      </c>
    </row>
    <row r="108" spans="2:30" s="20" customFormat="1" ht="16.5" thickTop="1" thickBot="1" x14ac:dyDescent="0.25">
      <c r="B108" s="5"/>
      <c r="C108" s="86"/>
      <c r="D108" s="34" t="s">
        <v>61</v>
      </c>
      <c r="E108" s="46">
        <v>0</v>
      </c>
      <c r="F108" s="46">
        <v>0</v>
      </c>
      <c r="G108" s="46">
        <v>0</v>
      </c>
      <c r="H108" s="46">
        <v>0</v>
      </c>
      <c r="I108" s="46">
        <v>1</v>
      </c>
      <c r="J108" s="46">
        <v>1</v>
      </c>
      <c r="K108" s="46">
        <v>1</v>
      </c>
      <c r="L108" s="46">
        <v>1</v>
      </c>
      <c r="M108" s="46">
        <v>1</v>
      </c>
      <c r="N108" s="46">
        <v>0</v>
      </c>
      <c r="O108" s="46">
        <v>1</v>
      </c>
      <c r="P108" s="46">
        <v>1</v>
      </c>
      <c r="Q108" s="46">
        <v>1</v>
      </c>
      <c r="R108" s="46">
        <v>1</v>
      </c>
      <c r="S108" s="46">
        <v>1</v>
      </c>
      <c r="T108" s="46">
        <v>1</v>
      </c>
      <c r="U108" s="46">
        <v>1</v>
      </c>
      <c r="V108" s="46">
        <v>2</v>
      </c>
      <c r="W108" s="46">
        <v>2</v>
      </c>
      <c r="X108" s="46">
        <v>2</v>
      </c>
      <c r="Y108" s="46">
        <v>1</v>
      </c>
      <c r="Z108" s="46">
        <v>1</v>
      </c>
      <c r="AA108" s="46">
        <v>0</v>
      </c>
      <c r="AB108" s="46">
        <v>0</v>
      </c>
      <c r="AC108" s="46">
        <v>0</v>
      </c>
      <c r="AD108" s="46">
        <v>0</v>
      </c>
    </row>
    <row r="109" spans="2:30" s="20" customFormat="1" ht="16.5" thickTop="1" thickBot="1" x14ac:dyDescent="0.25">
      <c r="B109" s="5"/>
      <c r="C109" s="86"/>
      <c r="D109" s="34" t="s">
        <v>128</v>
      </c>
      <c r="E109" s="46">
        <v>0</v>
      </c>
      <c r="F109" s="46">
        <v>0</v>
      </c>
      <c r="G109" s="46">
        <v>0</v>
      </c>
      <c r="H109" s="46">
        <v>0</v>
      </c>
      <c r="I109" s="46">
        <v>0</v>
      </c>
      <c r="J109" s="46">
        <v>0</v>
      </c>
      <c r="K109" s="46">
        <v>0</v>
      </c>
      <c r="L109" s="46">
        <v>0</v>
      </c>
      <c r="M109" s="46">
        <v>0</v>
      </c>
      <c r="N109" s="46">
        <v>0</v>
      </c>
      <c r="O109" s="46">
        <v>0</v>
      </c>
      <c r="P109" s="46">
        <v>0</v>
      </c>
      <c r="Q109" s="46">
        <v>0</v>
      </c>
      <c r="R109" s="46">
        <v>0</v>
      </c>
      <c r="S109" s="46">
        <v>0</v>
      </c>
      <c r="T109" s="46">
        <v>0</v>
      </c>
      <c r="U109" s="46">
        <v>0</v>
      </c>
      <c r="V109" s="46">
        <v>0</v>
      </c>
      <c r="W109" s="46">
        <v>1</v>
      </c>
      <c r="X109" s="46">
        <v>0</v>
      </c>
      <c r="Y109" s="46">
        <v>0</v>
      </c>
      <c r="Z109" s="46">
        <v>0</v>
      </c>
      <c r="AA109" s="46">
        <v>0</v>
      </c>
      <c r="AB109" s="46">
        <v>0</v>
      </c>
      <c r="AC109" s="46">
        <v>0</v>
      </c>
      <c r="AD109" s="46">
        <v>0</v>
      </c>
    </row>
    <row r="110" spans="2:30" s="20" customFormat="1" ht="16.5" thickTop="1" thickBot="1" x14ac:dyDescent="0.25">
      <c r="B110" s="5"/>
      <c r="C110" s="86"/>
      <c r="D110" s="34" t="s">
        <v>131</v>
      </c>
      <c r="E110" s="46">
        <v>0</v>
      </c>
      <c r="F110" s="46">
        <v>0</v>
      </c>
      <c r="G110" s="46">
        <v>0</v>
      </c>
      <c r="H110" s="46">
        <v>0</v>
      </c>
      <c r="I110" s="46">
        <v>0</v>
      </c>
      <c r="J110" s="46">
        <v>0</v>
      </c>
      <c r="K110" s="46">
        <v>0</v>
      </c>
      <c r="L110" s="46">
        <v>0</v>
      </c>
      <c r="M110" s="46">
        <v>0</v>
      </c>
      <c r="N110" s="46">
        <v>0</v>
      </c>
      <c r="O110" s="46">
        <v>0</v>
      </c>
      <c r="P110" s="46">
        <v>0</v>
      </c>
      <c r="Q110" s="46">
        <v>0</v>
      </c>
      <c r="R110" s="46">
        <v>0</v>
      </c>
      <c r="S110" s="46">
        <v>0</v>
      </c>
      <c r="T110" s="46">
        <v>0</v>
      </c>
      <c r="U110" s="46">
        <v>0</v>
      </c>
      <c r="V110" s="46">
        <v>0</v>
      </c>
      <c r="W110" s="46">
        <v>0</v>
      </c>
      <c r="X110" s="46">
        <v>0</v>
      </c>
      <c r="Y110" s="46">
        <v>0</v>
      </c>
      <c r="Z110" s="46">
        <v>0</v>
      </c>
      <c r="AA110" s="46">
        <v>0</v>
      </c>
      <c r="AB110" s="46">
        <v>0</v>
      </c>
      <c r="AC110" s="46">
        <v>0</v>
      </c>
      <c r="AD110" s="46">
        <v>0</v>
      </c>
    </row>
    <row r="111" spans="2:30" s="20" customFormat="1" ht="16.5" thickTop="1" thickBot="1" x14ac:dyDescent="0.25">
      <c r="B111" s="5"/>
      <c r="C111" s="86"/>
      <c r="D111" s="34" t="s">
        <v>132</v>
      </c>
      <c r="E111" s="46">
        <v>0</v>
      </c>
      <c r="F111" s="46">
        <v>0</v>
      </c>
      <c r="G111" s="46">
        <v>0</v>
      </c>
      <c r="H111" s="46">
        <v>0</v>
      </c>
      <c r="I111" s="46">
        <v>0</v>
      </c>
      <c r="J111" s="46">
        <v>0</v>
      </c>
      <c r="K111" s="46">
        <v>0</v>
      </c>
      <c r="L111" s="46">
        <v>0</v>
      </c>
      <c r="M111" s="46">
        <v>0</v>
      </c>
      <c r="N111" s="46">
        <v>0</v>
      </c>
      <c r="O111" s="46">
        <v>0</v>
      </c>
      <c r="P111" s="46">
        <v>0</v>
      </c>
      <c r="Q111" s="46">
        <v>0</v>
      </c>
      <c r="R111" s="46">
        <v>1</v>
      </c>
      <c r="S111" s="46">
        <v>1</v>
      </c>
      <c r="T111" s="46">
        <v>0</v>
      </c>
      <c r="U111" s="46">
        <v>0</v>
      </c>
      <c r="V111" s="46">
        <v>0</v>
      </c>
      <c r="W111" s="46">
        <v>0</v>
      </c>
      <c r="X111" s="46">
        <v>0</v>
      </c>
      <c r="Y111" s="46">
        <v>0</v>
      </c>
      <c r="Z111" s="46">
        <v>0</v>
      </c>
      <c r="AA111" s="46">
        <v>0</v>
      </c>
      <c r="AB111" s="46">
        <v>0</v>
      </c>
      <c r="AC111" s="46">
        <v>0</v>
      </c>
      <c r="AD111" s="46">
        <v>0</v>
      </c>
    </row>
    <row r="112" spans="2:30" s="7" customFormat="1" ht="16.5" thickTop="1" thickBot="1" x14ac:dyDescent="0.3">
      <c r="B112" s="16"/>
      <c r="C112" s="86"/>
      <c r="D112" s="33" t="s">
        <v>129</v>
      </c>
      <c r="E112" s="46">
        <v>1</v>
      </c>
      <c r="F112" s="46">
        <v>0</v>
      </c>
      <c r="G112" s="46">
        <v>0</v>
      </c>
      <c r="H112" s="46">
        <v>0</v>
      </c>
      <c r="I112" s="46">
        <v>0</v>
      </c>
      <c r="J112" s="46">
        <v>0</v>
      </c>
      <c r="K112" s="46">
        <v>0</v>
      </c>
      <c r="L112" s="46">
        <v>0</v>
      </c>
      <c r="M112" s="46">
        <v>0</v>
      </c>
      <c r="N112" s="46">
        <v>0</v>
      </c>
      <c r="O112" s="46">
        <v>0</v>
      </c>
      <c r="P112" s="46">
        <v>0</v>
      </c>
      <c r="Q112" s="46">
        <v>0</v>
      </c>
      <c r="R112" s="46">
        <v>0</v>
      </c>
      <c r="S112" s="46">
        <v>0</v>
      </c>
      <c r="T112" s="46">
        <v>0</v>
      </c>
      <c r="U112" s="46">
        <v>0</v>
      </c>
      <c r="V112" s="46">
        <v>0</v>
      </c>
      <c r="W112" s="46">
        <v>0</v>
      </c>
      <c r="X112" s="46">
        <v>0</v>
      </c>
      <c r="Y112" s="46">
        <v>0</v>
      </c>
      <c r="Z112" s="46">
        <v>0</v>
      </c>
      <c r="AA112" s="46">
        <v>0</v>
      </c>
      <c r="AB112" s="46">
        <v>0</v>
      </c>
      <c r="AC112" s="46">
        <v>0</v>
      </c>
      <c r="AD112" s="46">
        <v>0</v>
      </c>
    </row>
    <row r="113" spans="2:29" s="7" customFormat="1" ht="15.75" thickTop="1" x14ac:dyDescent="0.25">
      <c r="B113" s="16"/>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row>
    <row r="114" spans="2:29" s="7" customFormat="1" ht="15" customHeight="1" x14ac:dyDescent="0.25">
      <c r="C114" s="26"/>
      <c r="V114" s="25"/>
    </row>
    <row r="115" spans="2:29" s="7" customFormat="1" ht="21.75" customHeight="1" x14ac:dyDescent="0.25">
      <c r="C115" s="26"/>
      <c r="D115" s="87" t="s">
        <v>65</v>
      </c>
      <c r="E115" s="88"/>
      <c r="F115" s="88"/>
      <c r="G115" s="88"/>
      <c r="H115" s="88"/>
      <c r="I115" s="88"/>
      <c r="J115" s="88"/>
      <c r="K115" s="88"/>
      <c r="L115" s="88"/>
      <c r="M115" s="88"/>
      <c r="N115" s="88"/>
      <c r="O115" s="88"/>
      <c r="P115" s="24"/>
      <c r="Q115" s="24"/>
      <c r="R115" s="24"/>
      <c r="S115" s="24"/>
      <c r="T115" s="24"/>
      <c r="U115" s="24"/>
      <c r="V115" s="25"/>
    </row>
    <row r="116" spans="2:29" s="7" customFormat="1" ht="15" customHeight="1" thickBot="1" x14ac:dyDescent="0.3">
      <c r="C116" s="23"/>
      <c r="D116" s="53"/>
      <c r="E116" s="54"/>
      <c r="F116" s="39" t="s">
        <v>16</v>
      </c>
      <c r="G116" s="39" t="s">
        <v>17</v>
      </c>
      <c r="H116" s="39" t="s">
        <v>18</v>
      </c>
      <c r="I116" s="39" t="s">
        <v>19</v>
      </c>
      <c r="J116" s="39" t="s">
        <v>20</v>
      </c>
      <c r="K116" s="39" t="s">
        <v>21</v>
      </c>
      <c r="L116" s="39" t="s">
        <v>62</v>
      </c>
      <c r="M116" s="39" t="s">
        <v>77</v>
      </c>
      <c r="N116" s="39" t="s">
        <v>121</v>
      </c>
      <c r="O116" s="39" t="s">
        <v>134</v>
      </c>
      <c r="P116" s="24"/>
      <c r="Q116" s="24"/>
      <c r="R116" s="24"/>
      <c r="S116" s="24"/>
      <c r="T116" s="24"/>
      <c r="U116" s="24"/>
      <c r="V116" s="25"/>
    </row>
    <row r="117" spans="2:29" s="7" customFormat="1" ht="15" customHeight="1" thickTop="1" thickBot="1" x14ac:dyDescent="0.3">
      <c r="C117" s="23"/>
      <c r="D117" s="55" t="s">
        <v>66</v>
      </c>
      <c r="E117" s="56"/>
      <c r="F117" s="46">
        <v>0</v>
      </c>
      <c r="G117" s="46">
        <v>4</v>
      </c>
      <c r="H117" s="46">
        <v>9</v>
      </c>
      <c r="I117" s="46">
        <v>12</v>
      </c>
      <c r="J117" s="46">
        <v>32</v>
      </c>
      <c r="K117" s="46">
        <v>39</v>
      </c>
      <c r="L117" s="46">
        <v>37</v>
      </c>
      <c r="M117" s="46">
        <v>14</v>
      </c>
      <c r="N117" s="46">
        <v>21</v>
      </c>
      <c r="O117" s="46">
        <v>32</v>
      </c>
      <c r="P117" s="24"/>
      <c r="Q117" s="24"/>
      <c r="R117" s="24"/>
      <c r="S117" s="24"/>
      <c r="T117" s="24"/>
      <c r="U117" s="24"/>
      <c r="V117" s="25"/>
    </row>
    <row r="118" spans="2:29" s="7" customFormat="1" ht="15" customHeight="1" thickTop="1" thickBot="1" x14ac:dyDescent="0.3">
      <c r="C118" s="23"/>
      <c r="D118" s="55" t="s">
        <v>28</v>
      </c>
      <c r="E118" s="56"/>
      <c r="F118" s="46">
        <v>1</v>
      </c>
      <c r="G118" s="46">
        <v>7</v>
      </c>
      <c r="H118" s="46">
        <v>13</v>
      </c>
      <c r="I118" s="46">
        <v>7</v>
      </c>
      <c r="J118" s="46">
        <v>20</v>
      </c>
      <c r="K118" s="46">
        <v>5</v>
      </c>
      <c r="L118" s="46">
        <v>10</v>
      </c>
      <c r="M118" s="46">
        <v>31</v>
      </c>
      <c r="N118" s="46">
        <v>35</v>
      </c>
      <c r="O118" s="46">
        <v>14</v>
      </c>
      <c r="P118" s="24"/>
      <c r="Q118" s="24"/>
      <c r="R118" s="24"/>
      <c r="S118" s="24"/>
      <c r="T118" s="24"/>
      <c r="U118" s="24"/>
      <c r="V118" s="25"/>
    </row>
    <row r="119" spans="2:29" s="7" customFormat="1" ht="15" customHeight="1" thickTop="1" thickBot="1" x14ac:dyDescent="0.3">
      <c r="C119" s="23"/>
      <c r="D119" s="55" t="s">
        <v>67</v>
      </c>
      <c r="E119" s="56"/>
      <c r="F119" s="46">
        <v>0</v>
      </c>
      <c r="G119" s="46">
        <v>0</v>
      </c>
      <c r="H119" s="46">
        <v>3</v>
      </c>
      <c r="I119" s="46">
        <v>0</v>
      </c>
      <c r="J119" s="46">
        <v>4</v>
      </c>
      <c r="K119" s="46">
        <v>1</v>
      </c>
      <c r="L119" s="46">
        <v>17</v>
      </c>
      <c r="M119" s="46">
        <v>0</v>
      </c>
      <c r="N119" s="46">
        <v>1</v>
      </c>
      <c r="O119" s="46">
        <v>2</v>
      </c>
      <c r="P119" s="24"/>
      <c r="Q119" s="24"/>
      <c r="R119" s="24"/>
      <c r="S119" s="24"/>
      <c r="T119" s="24"/>
      <c r="U119" s="24"/>
      <c r="V119" s="25"/>
    </row>
    <row r="120" spans="2:29" s="7" customFormat="1" ht="15" customHeight="1" thickTop="1" thickBot="1" x14ac:dyDescent="0.3">
      <c r="C120" s="23"/>
      <c r="D120" s="55" t="s">
        <v>68</v>
      </c>
      <c r="E120" s="56"/>
      <c r="F120" s="46">
        <v>3</v>
      </c>
      <c r="G120" s="46">
        <v>5</v>
      </c>
      <c r="H120" s="46">
        <v>4</v>
      </c>
      <c r="I120" s="46">
        <v>15</v>
      </c>
      <c r="J120" s="46">
        <v>17</v>
      </c>
      <c r="K120" s="46">
        <v>23</v>
      </c>
      <c r="L120" s="46">
        <v>18</v>
      </c>
      <c r="M120" s="46">
        <v>5</v>
      </c>
      <c r="N120" s="46">
        <v>19</v>
      </c>
      <c r="O120" s="46">
        <v>22</v>
      </c>
      <c r="P120" s="24"/>
      <c r="Q120" s="24"/>
      <c r="R120" s="24"/>
      <c r="S120" s="24"/>
      <c r="T120" s="24"/>
      <c r="U120" s="24"/>
      <c r="V120" s="25"/>
    </row>
    <row r="121" spans="2:29" s="7" customFormat="1" ht="15" customHeight="1" thickTop="1" thickBot="1" x14ac:dyDescent="0.3">
      <c r="C121" s="23"/>
      <c r="D121" s="55" t="s">
        <v>69</v>
      </c>
      <c r="E121" s="56"/>
      <c r="F121" s="46">
        <v>8</v>
      </c>
      <c r="G121" s="46">
        <v>9</v>
      </c>
      <c r="H121" s="46">
        <v>16</v>
      </c>
      <c r="I121" s="46">
        <v>5</v>
      </c>
      <c r="J121" s="46">
        <v>16</v>
      </c>
      <c r="K121" s="46">
        <v>17</v>
      </c>
      <c r="L121" s="46">
        <v>36</v>
      </c>
      <c r="M121" s="46">
        <v>39</v>
      </c>
      <c r="N121" s="46">
        <v>47</v>
      </c>
      <c r="O121" s="46">
        <v>25</v>
      </c>
      <c r="P121" s="24"/>
      <c r="Q121" s="24"/>
      <c r="R121" s="24"/>
      <c r="S121" s="24"/>
      <c r="T121" s="24"/>
      <c r="U121" s="24"/>
      <c r="V121" s="25"/>
    </row>
    <row r="122" spans="2:29" s="7" customFormat="1" ht="15" customHeight="1" thickTop="1" thickBot="1" x14ac:dyDescent="0.3">
      <c r="C122" s="23"/>
      <c r="D122" s="94" t="s">
        <v>70</v>
      </c>
      <c r="E122" s="95"/>
      <c r="F122" s="95"/>
      <c r="G122" s="95"/>
      <c r="H122" s="95"/>
      <c r="I122" s="95"/>
      <c r="J122" s="95"/>
      <c r="K122" s="95"/>
      <c r="L122" s="95"/>
      <c r="M122" s="95"/>
      <c r="N122" s="95"/>
      <c r="O122" s="95"/>
      <c r="P122" s="24"/>
      <c r="Q122" s="24"/>
      <c r="R122" s="24"/>
      <c r="S122" s="24"/>
      <c r="T122" s="24"/>
      <c r="U122" s="24"/>
      <c r="V122" s="25"/>
    </row>
    <row r="123" spans="2:29" s="7" customFormat="1" ht="15" customHeight="1" thickTop="1" thickBot="1" x14ac:dyDescent="0.3">
      <c r="C123" s="23"/>
      <c r="D123" s="55" t="s">
        <v>71</v>
      </c>
      <c r="E123" s="56"/>
      <c r="F123" s="46">
        <v>3</v>
      </c>
      <c r="G123" s="46">
        <v>9</v>
      </c>
      <c r="H123" s="46">
        <v>2</v>
      </c>
      <c r="I123" s="46">
        <v>4</v>
      </c>
      <c r="J123" s="46">
        <v>15</v>
      </c>
      <c r="K123" s="46">
        <v>4</v>
      </c>
      <c r="L123" s="46">
        <v>63</v>
      </c>
      <c r="M123" s="46">
        <v>48</v>
      </c>
      <c r="N123" s="46">
        <v>15</v>
      </c>
      <c r="O123" s="46">
        <v>38</v>
      </c>
      <c r="P123" s="24"/>
      <c r="Q123" s="24"/>
      <c r="R123" s="24"/>
      <c r="S123" s="24"/>
      <c r="T123" s="24"/>
      <c r="U123" s="24"/>
      <c r="V123" s="25"/>
    </row>
    <row r="124" spans="2:29" s="7" customFormat="1" ht="25.5" customHeight="1" thickTop="1" thickBot="1" x14ac:dyDescent="0.3">
      <c r="C124" s="23"/>
      <c r="D124" s="91" t="s">
        <v>124</v>
      </c>
      <c r="E124" s="92"/>
      <c r="F124" s="96"/>
      <c r="G124" s="96"/>
      <c r="H124" s="96"/>
      <c r="I124" s="96"/>
      <c r="J124" s="46">
        <v>1</v>
      </c>
      <c r="K124" s="46">
        <v>120</v>
      </c>
      <c r="L124" s="46">
        <v>328</v>
      </c>
      <c r="M124" s="46">
        <v>112</v>
      </c>
      <c r="N124" s="46">
        <v>69</v>
      </c>
      <c r="O124" s="46">
        <v>36</v>
      </c>
      <c r="P124" s="24"/>
      <c r="Q124" s="24"/>
      <c r="R124" s="24"/>
      <c r="S124" s="24"/>
      <c r="T124" s="24"/>
      <c r="U124" s="24"/>
      <c r="V124" s="24"/>
    </row>
    <row r="125" spans="2:29" s="7" customFormat="1" ht="18" customHeight="1" thickTop="1" thickBot="1" x14ac:dyDescent="0.3">
      <c r="C125" s="23"/>
      <c r="D125" s="94" t="s">
        <v>22</v>
      </c>
      <c r="E125" s="95"/>
      <c r="F125" s="95"/>
      <c r="G125" s="95"/>
      <c r="H125" s="95"/>
      <c r="I125" s="95"/>
      <c r="J125" s="95"/>
      <c r="K125" s="95"/>
      <c r="L125" s="95"/>
      <c r="M125" s="95"/>
      <c r="N125" s="95"/>
      <c r="O125" s="95"/>
      <c r="P125" s="24"/>
      <c r="Q125" s="24"/>
      <c r="R125" s="24"/>
      <c r="S125" s="24"/>
      <c r="T125" s="24"/>
      <c r="U125" s="24"/>
      <c r="V125" s="24"/>
    </row>
    <row r="126" spans="2:29" s="7" customFormat="1" ht="15" customHeight="1" thickTop="1" thickBot="1" x14ac:dyDescent="0.3">
      <c r="C126" s="23"/>
      <c r="D126" s="91" t="s">
        <v>72</v>
      </c>
      <c r="E126" s="92"/>
      <c r="F126" s="38"/>
      <c r="G126" s="46">
        <v>1</v>
      </c>
      <c r="H126" s="46">
        <v>0</v>
      </c>
      <c r="I126" s="46">
        <v>0</v>
      </c>
      <c r="J126" s="46">
        <v>0</v>
      </c>
      <c r="K126" s="46">
        <v>1</v>
      </c>
      <c r="L126" s="46">
        <v>2</v>
      </c>
      <c r="M126" s="46">
        <v>3</v>
      </c>
      <c r="N126" s="46">
        <v>5</v>
      </c>
      <c r="O126" s="46">
        <v>5</v>
      </c>
      <c r="P126" s="24"/>
      <c r="Q126" s="24"/>
      <c r="R126" s="24"/>
      <c r="S126" s="24"/>
      <c r="T126" s="24"/>
      <c r="U126" s="24"/>
      <c r="V126" s="24"/>
    </row>
    <row r="127" spans="2:29" s="7" customFormat="1" ht="15" customHeight="1" thickTop="1" thickBot="1" x14ac:dyDescent="0.3">
      <c r="C127" s="23"/>
      <c r="D127" s="91" t="s">
        <v>63</v>
      </c>
      <c r="E127" s="92"/>
      <c r="F127" s="38"/>
      <c r="G127" s="46">
        <v>1</v>
      </c>
      <c r="H127" s="46">
        <v>2</v>
      </c>
      <c r="I127" s="46">
        <v>0</v>
      </c>
      <c r="J127" s="46">
        <v>0</v>
      </c>
      <c r="K127" s="46">
        <v>1</v>
      </c>
      <c r="L127" s="46">
        <v>8</v>
      </c>
      <c r="M127" s="46">
        <v>2</v>
      </c>
      <c r="N127" s="46">
        <v>1</v>
      </c>
      <c r="O127" s="46">
        <v>2</v>
      </c>
      <c r="P127" s="24"/>
      <c r="Q127" s="24"/>
      <c r="R127" s="24"/>
      <c r="S127" s="24"/>
      <c r="T127" s="24"/>
      <c r="U127" s="24"/>
      <c r="V127" s="24"/>
    </row>
    <row r="128" spans="2:29" s="7" customFormat="1" ht="15" customHeight="1" thickTop="1" thickBot="1" x14ac:dyDescent="0.3">
      <c r="C128" s="23"/>
      <c r="D128" s="91" t="s">
        <v>64</v>
      </c>
      <c r="E128" s="92"/>
      <c r="F128" s="38"/>
      <c r="G128" s="46">
        <v>0</v>
      </c>
      <c r="H128" s="46">
        <v>0</v>
      </c>
      <c r="I128" s="46">
        <v>0</v>
      </c>
      <c r="J128" s="46">
        <v>1</v>
      </c>
      <c r="K128" s="46">
        <v>0</v>
      </c>
      <c r="L128" s="46">
        <v>1</v>
      </c>
      <c r="M128" s="46">
        <v>0</v>
      </c>
      <c r="N128" s="46">
        <v>0</v>
      </c>
      <c r="O128" s="46">
        <v>0</v>
      </c>
      <c r="P128" s="24"/>
      <c r="Q128" s="24"/>
      <c r="R128" s="24"/>
      <c r="S128" s="24"/>
      <c r="T128" s="24"/>
      <c r="U128" s="24"/>
      <c r="V128" s="24"/>
    </row>
    <row r="129" spans="3:30" s="7" customFormat="1" ht="15" customHeight="1" thickTop="1" thickBot="1" x14ac:dyDescent="0.3">
      <c r="C129" s="23"/>
      <c r="D129" s="93" t="s">
        <v>23</v>
      </c>
      <c r="E129" s="93"/>
      <c r="F129" s="93"/>
      <c r="G129" s="93"/>
      <c r="H129" s="93"/>
      <c r="I129" s="93"/>
      <c r="J129" s="93"/>
      <c r="K129" s="93"/>
      <c r="L129" s="93"/>
      <c r="M129" s="93"/>
      <c r="N129" s="93"/>
      <c r="O129" s="93"/>
      <c r="P129" s="24"/>
      <c r="Q129" s="24"/>
      <c r="R129" s="24"/>
      <c r="S129" s="24"/>
      <c r="T129" s="24"/>
      <c r="U129" s="24"/>
      <c r="V129" s="24"/>
    </row>
    <row r="130" spans="3:30" s="7" customFormat="1" ht="15" customHeight="1" thickTop="1" thickBot="1" x14ac:dyDescent="0.3">
      <c r="C130" s="23"/>
      <c r="D130" s="91" t="s">
        <v>73</v>
      </c>
      <c r="E130" s="92" t="s">
        <v>73</v>
      </c>
      <c r="F130" s="46">
        <v>1</v>
      </c>
      <c r="G130" s="46">
        <v>1</v>
      </c>
      <c r="H130" s="46">
        <v>1</v>
      </c>
      <c r="I130" s="46">
        <v>0</v>
      </c>
      <c r="J130" s="46">
        <v>0</v>
      </c>
      <c r="K130" s="46">
        <v>2</v>
      </c>
      <c r="L130" s="46">
        <v>2</v>
      </c>
      <c r="M130" s="46">
        <v>1</v>
      </c>
      <c r="N130" s="46">
        <v>2</v>
      </c>
      <c r="O130" s="46">
        <v>2</v>
      </c>
      <c r="P130" s="24"/>
      <c r="Q130" s="24"/>
      <c r="R130" s="24"/>
      <c r="S130" s="24"/>
      <c r="T130" s="24"/>
      <c r="U130" s="24"/>
      <c r="V130" s="24"/>
    </row>
    <row r="131" spans="3:30" s="7" customFormat="1" ht="35.25" customHeight="1" thickTop="1" thickBot="1" x14ac:dyDescent="0.3">
      <c r="C131" s="23"/>
      <c r="D131" s="91" t="s">
        <v>133</v>
      </c>
      <c r="E131" s="92" t="s">
        <v>133</v>
      </c>
      <c r="F131" s="46">
        <v>0</v>
      </c>
      <c r="G131" s="46">
        <v>1</v>
      </c>
      <c r="H131" s="46">
        <v>1</v>
      </c>
      <c r="I131" s="46">
        <v>0</v>
      </c>
      <c r="J131" s="46">
        <v>0</v>
      </c>
      <c r="K131" s="46">
        <v>0</v>
      </c>
      <c r="L131" s="46">
        <v>0</v>
      </c>
      <c r="M131" s="46">
        <v>0</v>
      </c>
      <c r="N131" s="46">
        <v>0</v>
      </c>
      <c r="O131" s="46">
        <v>0</v>
      </c>
      <c r="P131" s="24"/>
      <c r="Q131" s="24"/>
      <c r="R131" s="24"/>
      <c r="S131" s="24"/>
      <c r="T131" s="24"/>
      <c r="U131" s="24"/>
      <c r="V131" s="24"/>
    </row>
    <row r="132" spans="3:30" s="7" customFormat="1" ht="15" customHeight="1" thickTop="1" thickBot="1" x14ac:dyDescent="0.3">
      <c r="C132" s="23"/>
      <c r="D132" s="91" t="s">
        <v>27</v>
      </c>
      <c r="E132" s="92" t="s">
        <v>27</v>
      </c>
      <c r="F132" s="46">
        <v>0</v>
      </c>
      <c r="G132" s="46">
        <v>0</v>
      </c>
      <c r="H132" s="46">
        <v>6</v>
      </c>
      <c r="I132" s="46">
        <v>6</v>
      </c>
      <c r="J132" s="46">
        <v>7</v>
      </c>
      <c r="K132" s="46">
        <v>6</v>
      </c>
      <c r="L132" s="46">
        <v>7</v>
      </c>
      <c r="M132" s="46">
        <v>23</v>
      </c>
      <c r="N132" s="46">
        <v>23</v>
      </c>
      <c r="O132" s="46">
        <v>22</v>
      </c>
      <c r="P132" s="24"/>
      <c r="Q132" s="24"/>
      <c r="R132" s="24"/>
      <c r="S132" s="24"/>
      <c r="T132" s="24"/>
      <c r="U132" s="24"/>
      <c r="V132" s="24"/>
    </row>
    <row r="133" spans="3:30" s="7" customFormat="1" ht="15" customHeight="1" thickTop="1" thickBot="1" x14ac:dyDescent="0.3">
      <c r="C133" s="23"/>
      <c r="D133" s="91" t="s">
        <v>24</v>
      </c>
      <c r="E133" s="92" t="s">
        <v>24</v>
      </c>
      <c r="F133" s="46">
        <v>1</v>
      </c>
      <c r="G133" s="46">
        <v>0</v>
      </c>
      <c r="H133" s="46">
        <v>1</v>
      </c>
      <c r="I133" s="46">
        <v>0</v>
      </c>
      <c r="J133" s="46">
        <v>1</v>
      </c>
      <c r="K133" s="46">
        <v>3</v>
      </c>
      <c r="L133" s="46">
        <v>2</v>
      </c>
      <c r="M133" s="46">
        <v>3</v>
      </c>
      <c r="N133" s="46">
        <v>1</v>
      </c>
      <c r="O133" s="46">
        <v>0</v>
      </c>
      <c r="P133" s="24"/>
      <c r="Q133" s="24"/>
      <c r="R133" s="24"/>
      <c r="S133" s="24"/>
      <c r="T133" s="24"/>
      <c r="U133" s="24"/>
      <c r="V133" s="24"/>
    </row>
    <row r="134" spans="3:30" s="7" customFormat="1" ht="15" customHeight="1" thickTop="1" thickBot="1" x14ac:dyDescent="0.3">
      <c r="C134" s="23"/>
      <c r="D134" s="57" t="s">
        <v>74</v>
      </c>
      <c r="E134" s="58"/>
      <c r="F134" s="40"/>
      <c r="G134" s="40"/>
      <c r="H134" s="40"/>
      <c r="I134" s="40"/>
      <c r="J134" s="40"/>
      <c r="K134" s="40"/>
      <c r="L134" s="40"/>
      <c r="M134" s="40"/>
      <c r="N134" s="40"/>
      <c r="O134" s="40"/>
      <c r="P134" s="40"/>
      <c r="Q134" s="40"/>
      <c r="R134" s="40"/>
      <c r="S134" s="40"/>
      <c r="T134" s="40"/>
      <c r="U134" s="40"/>
      <c r="V134" s="25"/>
    </row>
    <row r="135" spans="3:30" s="7" customFormat="1" ht="15" customHeight="1" thickTop="1" thickBot="1" x14ac:dyDescent="0.3">
      <c r="C135" s="23"/>
      <c r="D135" s="91" t="s">
        <v>25</v>
      </c>
      <c r="E135" s="92" t="s">
        <v>25</v>
      </c>
      <c r="F135" s="46">
        <v>1</v>
      </c>
      <c r="G135" s="46">
        <v>1</v>
      </c>
      <c r="H135" s="46">
        <v>1</v>
      </c>
      <c r="I135" s="46">
        <v>1</v>
      </c>
      <c r="J135" s="46">
        <v>0</v>
      </c>
      <c r="K135" s="46">
        <v>1</v>
      </c>
      <c r="L135" s="46">
        <v>1</v>
      </c>
      <c r="M135" s="46">
        <v>1</v>
      </c>
      <c r="N135" s="46">
        <v>1</v>
      </c>
      <c r="O135" s="46">
        <v>1</v>
      </c>
      <c r="P135" s="24"/>
      <c r="Q135" s="24"/>
      <c r="R135" s="24"/>
      <c r="S135" s="24"/>
      <c r="T135" s="24"/>
      <c r="U135" s="24"/>
      <c r="V135" s="24"/>
    </row>
    <row r="136" spans="3:30" s="7" customFormat="1" ht="26.25" customHeight="1" thickTop="1" thickBot="1" x14ac:dyDescent="0.3">
      <c r="C136" s="23"/>
      <c r="D136" s="91" t="s">
        <v>26</v>
      </c>
      <c r="E136" s="92" t="s">
        <v>26</v>
      </c>
      <c r="F136" s="46">
        <v>0</v>
      </c>
      <c r="G136" s="46">
        <v>0</v>
      </c>
      <c r="H136" s="46">
        <v>0</v>
      </c>
      <c r="I136" s="46">
        <v>0</v>
      </c>
      <c r="J136" s="46">
        <v>0</v>
      </c>
      <c r="K136" s="46">
        <v>0</v>
      </c>
      <c r="L136" s="46">
        <v>0</v>
      </c>
      <c r="M136" s="46">
        <v>0</v>
      </c>
      <c r="N136" s="46">
        <v>1</v>
      </c>
      <c r="O136" s="46">
        <v>1</v>
      </c>
      <c r="P136" s="24"/>
      <c r="Q136" s="24"/>
      <c r="R136" s="24"/>
      <c r="S136" s="24"/>
      <c r="T136" s="24"/>
      <c r="U136" s="24"/>
      <c r="V136" s="24"/>
    </row>
    <row r="137" spans="3:30" s="7" customFormat="1" ht="15" customHeight="1" thickTop="1" x14ac:dyDescent="0.25"/>
    <row r="138" spans="3:30" s="7" customFormat="1" ht="15" customHeight="1" x14ac:dyDescent="0.25"/>
    <row r="139" spans="3:30" s="7" customFormat="1" ht="44.25" customHeight="1" x14ac:dyDescent="0.25">
      <c r="D139" s="27"/>
      <c r="E139" s="12"/>
      <c r="T139" s="27"/>
      <c r="U139" s="12"/>
    </row>
    <row r="140" spans="3:30" s="7" customFormat="1" ht="60" customHeight="1" x14ac:dyDescent="0.25">
      <c r="C140" s="81" t="s">
        <v>136</v>
      </c>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row>
    <row r="141" spans="3:30" s="7" customFormat="1" ht="15" customHeight="1" x14ac:dyDescent="0.25">
      <c r="D141" s="27"/>
      <c r="E141" s="12"/>
      <c r="T141" s="27"/>
      <c r="U141" s="12"/>
      <c r="V141" s="12"/>
      <c r="W141" s="12"/>
    </row>
    <row r="142" spans="3:30" s="7" customFormat="1" ht="15" customHeight="1" x14ac:dyDescent="0.25">
      <c r="D142" s="27"/>
      <c r="E142" s="12"/>
      <c r="T142" s="27"/>
      <c r="U142" s="12"/>
      <c r="V142" s="12"/>
      <c r="W142" s="12"/>
    </row>
    <row r="143" spans="3:30" s="7" customFormat="1" ht="15" hidden="1" customHeight="1" x14ac:dyDescent="0.25">
      <c r="D143" s="27"/>
      <c r="E143" s="12"/>
      <c r="T143" s="27"/>
      <c r="U143" s="12"/>
      <c r="V143" s="12"/>
      <c r="W143" s="12"/>
    </row>
    <row r="144" spans="3:30" s="7" customFormat="1" ht="15" hidden="1" customHeight="1" x14ac:dyDescent="0.25">
      <c r="D144" s="27"/>
      <c r="E144" s="12"/>
      <c r="U144" s="27"/>
      <c r="V144" s="12"/>
      <c r="W144" s="12"/>
    </row>
    <row r="145" spans="4:23" s="7" customFormat="1" ht="15" hidden="1" customHeight="1" x14ac:dyDescent="0.25">
      <c r="D145" s="27"/>
      <c r="E145" s="12"/>
      <c r="U145" s="27"/>
      <c r="V145" s="12"/>
      <c r="W145" s="12"/>
    </row>
    <row r="146" spans="4:23" s="7" customFormat="1" ht="15" hidden="1" customHeight="1" x14ac:dyDescent="0.25">
      <c r="U146" s="27"/>
      <c r="V146" s="12"/>
      <c r="W146" s="12"/>
    </row>
    <row r="147" spans="4:23" s="7" customFormat="1" ht="15" hidden="1" customHeight="1" x14ac:dyDescent="0.25">
      <c r="U147" s="28"/>
      <c r="V147" s="29"/>
      <c r="W147" s="29"/>
    </row>
    <row r="148" spans="4:23" s="7" customFormat="1" ht="15" hidden="1" customHeight="1" x14ac:dyDescent="0.25">
      <c r="U148" s="27"/>
      <c r="V148" s="12"/>
      <c r="W148" s="12"/>
    </row>
    <row r="149" spans="4:23" s="7" customFormat="1" ht="15" hidden="1" customHeight="1" x14ac:dyDescent="0.25">
      <c r="U149" s="27"/>
      <c r="V149" s="12"/>
      <c r="W149" s="12"/>
    </row>
    <row r="150" spans="4:23" s="7" customFormat="1" ht="15" hidden="1" customHeight="1" x14ac:dyDescent="0.25">
      <c r="U150" s="27"/>
      <c r="V150" s="12"/>
      <c r="W150" s="12"/>
    </row>
    <row r="151" spans="4:23" s="7" customFormat="1" ht="15" hidden="1" customHeight="1" x14ac:dyDescent="0.25"/>
    <row r="152" spans="4:23" s="7" customFormat="1" ht="15" hidden="1" customHeight="1" x14ac:dyDescent="0.25"/>
    <row r="153" spans="4:23" s="7" customFormat="1" ht="15" hidden="1" customHeight="1" x14ac:dyDescent="0.25"/>
    <row r="154" spans="4:23" s="7" customFormat="1" ht="15" hidden="1" customHeight="1" x14ac:dyDescent="0.25"/>
    <row r="155" spans="4:23" s="7" customFormat="1" ht="15" hidden="1" customHeight="1" x14ac:dyDescent="0.25"/>
    <row r="156" spans="4:23" s="7" customFormat="1" ht="15" hidden="1" customHeight="1" x14ac:dyDescent="0.25"/>
    <row r="157" spans="4:23" s="7" customFormat="1" ht="15" hidden="1" customHeight="1" x14ac:dyDescent="0.25"/>
    <row r="158" spans="4:23" s="7" customFormat="1" ht="15" hidden="1" customHeight="1" x14ac:dyDescent="0.25"/>
    <row r="159" spans="4:23" s="7" customFormat="1" ht="15" hidden="1" customHeight="1" x14ac:dyDescent="0.25"/>
    <row r="160" spans="4:23" s="7" customFormat="1" ht="15" hidden="1" customHeight="1" x14ac:dyDescent="0.25"/>
    <row r="161" s="7" customFormat="1" ht="15" hidden="1" customHeight="1" x14ac:dyDescent="0.25"/>
    <row r="162" s="7" customFormat="1" ht="15" hidden="1" customHeight="1" x14ac:dyDescent="0.25"/>
    <row r="163" s="7" customFormat="1" ht="15" hidden="1" customHeight="1" x14ac:dyDescent="0.25"/>
    <row r="164" s="7" customFormat="1" ht="15" hidden="1" customHeight="1" x14ac:dyDescent="0.25"/>
    <row r="165" s="7" customFormat="1" ht="15" hidden="1" customHeight="1" x14ac:dyDescent="0.25"/>
    <row r="166" s="7" customFormat="1" ht="15" hidden="1" customHeight="1" x14ac:dyDescent="0.25"/>
    <row r="167" s="7" customFormat="1" ht="15" hidden="1" customHeight="1" x14ac:dyDescent="0.25"/>
    <row r="168" s="7" customFormat="1" ht="15" hidden="1" customHeight="1" x14ac:dyDescent="0.25"/>
    <row r="169" s="7" customFormat="1" ht="15" hidden="1" customHeight="1" x14ac:dyDescent="0.25"/>
    <row r="170" s="7" customFormat="1" ht="15" hidden="1" customHeight="1" x14ac:dyDescent="0.25"/>
    <row r="171" s="7" customFormat="1" ht="15" hidden="1" customHeight="1" x14ac:dyDescent="0.25"/>
    <row r="172" s="7" customFormat="1" ht="15" hidden="1" customHeight="1" x14ac:dyDescent="0.25"/>
    <row r="173" s="7" customFormat="1" ht="15" hidden="1" customHeight="1" x14ac:dyDescent="0.25"/>
    <row r="174" s="7" customFormat="1" ht="15" hidden="1" customHeight="1" x14ac:dyDescent="0.25"/>
    <row r="175" s="7" customFormat="1" ht="15" hidden="1" customHeight="1" x14ac:dyDescent="0.25"/>
    <row r="176" s="7" customFormat="1" ht="15" hidden="1" customHeight="1" x14ac:dyDescent="0.25"/>
    <row r="177" s="7" customFormat="1" ht="15" hidden="1" customHeight="1" x14ac:dyDescent="0.25"/>
    <row r="178" s="7" customFormat="1" ht="15" hidden="1" customHeight="1" x14ac:dyDescent="0.25"/>
    <row r="179" s="7" customFormat="1" ht="15" hidden="1" customHeight="1" x14ac:dyDescent="0.25"/>
    <row r="180" s="7" customFormat="1" ht="15" hidden="1" customHeight="1" x14ac:dyDescent="0.25"/>
    <row r="181" s="7" customFormat="1" ht="15" hidden="1" customHeight="1" x14ac:dyDescent="0.25"/>
    <row r="182" s="7" customFormat="1" ht="15" hidden="1" customHeight="1" x14ac:dyDescent="0.25"/>
    <row r="183" s="7" customFormat="1" ht="15" hidden="1" customHeight="1" x14ac:dyDescent="0.25"/>
    <row r="184" s="7" customFormat="1" ht="15" hidden="1" customHeight="1" x14ac:dyDescent="0.25"/>
    <row r="185" s="7" customFormat="1" ht="15" hidden="1" customHeight="1" x14ac:dyDescent="0.25"/>
    <row r="186" s="7" customFormat="1" ht="15" hidden="1" customHeight="1" x14ac:dyDescent="0.25"/>
    <row r="187" s="7" customFormat="1" ht="15" hidden="1" customHeight="1" x14ac:dyDescent="0.25"/>
    <row r="188" s="7" customFormat="1" ht="15" hidden="1" customHeight="1" x14ac:dyDescent="0.25"/>
    <row r="189" s="7" customFormat="1" ht="15" hidden="1" customHeight="1" x14ac:dyDescent="0.25"/>
    <row r="190" s="7" customFormat="1" ht="15" hidden="1" customHeight="1" x14ac:dyDescent="0.25"/>
    <row r="191" s="7" customFormat="1" ht="15" hidden="1" customHeight="1" x14ac:dyDescent="0.25"/>
    <row r="192" s="7" customFormat="1" ht="15" hidden="1" customHeight="1" x14ac:dyDescent="0.25"/>
    <row r="193" s="7" customFormat="1" ht="15" hidden="1" customHeight="1" x14ac:dyDescent="0.25"/>
    <row r="194" s="7" customFormat="1" ht="15" hidden="1" customHeight="1" x14ac:dyDescent="0.25"/>
    <row r="195" s="7" customFormat="1" ht="15" hidden="1" customHeight="1" x14ac:dyDescent="0.25"/>
    <row r="196" s="7" customFormat="1" ht="15" hidden="1" customHeight="1" x14ac:dyDescent="0.25"/>
    <row r="197" s="7" customFormat="1" ht="15" hidden="1" customHeight="1" x14ac:dyDescent="0.25"/>
    <row r="198" s="7" customFormat="1" ht="15" hidden="1" customHeight="1" x14ac:dyDescent="0.25"/>
    <row r="199" s="7" customFormat="1" ht="15" hidden="1" customHeight="1" x14ac:dyDescent="0.25"/>
    <row r="200" s="7" customFormat="1" ht="15" hidden="1" customHeight="1" x14ac:dyDescent="0.25"/>
    <row r="201" s="7" customFormat="1" ht="15" hidden="1" customHeight="1" x14ac:dyDescent="0.25"/>
    <row r="202" s="7" customFormat="1" ht="15" hidden="1" customHeight="1" x14ac:dyDescent="0.25"/>
    <row r="203" s="7" customFormat="1" ht="15" hidden="1" customHeight="1" x14ac:dyDescent="0.25"/>
    <row r="204" s="7" customFormat="1" ht="15" hidden="1" customHeight="1" x14ac:dyDescent="0.25"/>
    <row r="205" s="7" customFormat="1" ht="15" hidden="1" customHeight="1" x14ac:dyDescent="0.25"/>
    <row r="206" s="7" customFormat="1" ht="15" hidden="1" customHeight="1" x14ac:dyDescent="0.25"/>
    <row r="207" s="7" customFormat="1" ht="15" hidden="1" customHeight="1" x14ac:dyDescent="0.25"/>
    <row r="208" s="7" customFormat="1" ht="15" hidden="1" customHeight="1" x14ac:dyDescent="0.25"/>
    <row r="209" s="7" customFormat="1" ht="15" hidden="1" customHeight="1" x14ac:dyDescent="0.25"/>
    <row r="210" s="7" customFormat="1" ht="15" hidden="1" customHeight="1" x14ac:dyDescent="0.25"/>
    <row r="211" s="7" customFormat="1" ht="15" hidden="1" customHeight="1" x14ac:dyDescent="0.25"/>
    <row r="212" s="7" customFormat="1" ht="15" hidden="1" customHeight="1" x14ac:dyDescent="0.25"/>
    <row r="213" s="7" customFormat="1" ht="15" hidden="1" customHeight="1" x14ac:dyDescent="0.25"/>
    <row r="214" s="7" customFormat="1" ht="15" hidden="1" customHeight="1" x14ac:dyDescent="0.25"/>
    <row r="215" s="7" customFormat="1" ht="15" hidden="1" customHeight="1" x14ac:dyDescent="0.25"/>
    <row r="216" s="7" customFormat="1" ht="15" hidden="1" customHeight="1" x14ac:dyDescent="0.25"/>
    <row r="217" s="7" customFormat="1" ht="15" hidden="1" customHeight="1" x14ac:dyDescent="0.25"/>
    <row r="218" s="7" customFormat="1" ht="15" hidden="1" customHeight="1" x14ac:dyDescent="0.25"/>
    <row r="219" s="7" customFormat="1" ht="15" hidden="1" customHeight="1" x14ac:dyDescent="0.25"/>
    <row r="220" s="7" customFormat="1" ht="15" hidden="1" customHeight="1" x14ac:dyDescent="0.25"/>
    <row r="221" s="7" customFormat="1" ht="15" hidden="1" customHeight="1" x14ac:dyDescent="0.25"/>
    <row r="222" s="7" customFormat="1" ht="15" hidden="1" customHeight="1" x14ac:dyDescent="0.25"/>
    <row r="223" s="7" customFormat="1" ht="15" hidden="1" customHeight="1" x14ac:dyDescent="0.25"/>
    <row r="224" s="7" customFormat="1" ht="15" hidden="1" customHeight="1" x14ac:dyDescent="0.25"/>
    <row r="225" s="7" customFormat="1" ht="15" hidden="1" customHeight="1" x14ac:dyDescent="0.25"/>
    <row r="226" s="7" customFormat="1" ht="15" hidden="1" customHeight="1" x14ac:dyDescent="0.25"/>
    <row r="227" s="7" customFormat="1" ht="15" hidden="1" customHeight="1" x14ac:dyDescent="0.25"/>
    <row r="228" s="7" customFormat="1" ht="15" hidden="1" customHeight="1" x14ac:dyDescent="0.25"/>
    <row r="229" s="7" customFormat="1" ht="15" hidden="1" customHeight="1" x14ac:dyDescent="0.25"/>
    <row r="230" s="7" customFormat="1" ht="15" hidden="1" customHeight="1" x14ac:dyDescent="0.25"/>
    <row r="231" s="7" customFormat="1" ht="15" hidden="1" customHeight="1" x14ac:dyDescent="0.25"/>
    <row r="232" s="7" customFormat="1" ht="15" hidden="1" customHeight="1" x14ac:dyDescent="0.25"/>
    <row r="233" s="7" customFormat="1" ht="15" hidden="1" customHeight="1" x14ac:dyDescent="0.25"/>
    <row r="234" s="7" customFormat="1" ht="15" hidden="1" customHeight="1" x14ac:dyDescent="0.25"/>
    <row r="235" s="7" customFormat="1" ht="15" hidden="1" customHeight="1" x14ac:dyDescent="0.25"/>
    <row r="236" s="7" customFormat="1" ht="15" hidden="1" customHeight="1" x14ac:dyDescent="0.25"/>
    <row r="237" s="7" customFormat="1" ht="15" hidden="1" customHeight="1" x14ac:dyDescent="0.25"/>
    <row r="238" s="7" customFormat="1" ht="15" hidden="1" customHeight="1" x14ac:dyDescent="0.25"/>
    <row r="239" s="7" customFormat="1" ht="15" hidden="1" customHeight="1" x14ac:dyDescent="0.25"/>
    <row r="240" s="7" customFormat="1" ht="15" hidden="1" customHeight="1" x14ac:dyDescent="0.25"/>
    <row r="241" s="7" customFormat="1" ht="15" hidden="1" customHeight="1" x14ac:dyDescent="0.25"/>
    <row r="242" s="7" customFormat="1" ht="15" hidden="1" customHeight="1" x14ac:dyDescent="0.25"/>
    <row r="243" s="7" customFormat="1" ht="15" hidden="1" customHeight="1" x14ac:dyDescent="0.25"/>
    <row r="244" s="7" customFormat="1" ht="15" hidden="1" customHeight="1" x14ac:dyDescent="0.25"/>
    <row r="245" s="7" customFormat="1" ht="15" hidden="1" customHeight="1" x14ac:dyDescent="0.25"/>
    <row r="246" s="7" customFormat="1" ht="15" hidden="1" customHeight="1" x14ac:dyDescent="0.25"/>
    <row r="247" s="7" customFormat="1" ht="15" hidden="1" customHeight="1" x14ac:dyDescent="0.25"/>
    <row r="248" s="7" customFormat="1" ht="15" hidden="1" customHeight="1" x14ac:dyDescent="0.25"/>
    <row r="249" s="7" customFormat="1" ht="15" hidden="1" customHeight="1" x14ac:dyDescent="0.25"/>
    <row r="250" s="7" customFormat="1" ht="15" hidden="1" customHeight="1" x14ac:dyDescent="0.25"/>
    <row r="251" s="7" customFormat="1" ht="15" hidden="1" customHeight="1" x14ac:dyDescent="0.25"/>
    <row r="252" s="7" customFormat="1" ht="15" hidden="1" customHeight="1" x14ac:dyDescent="0.25"/>
    <row r="253" s="7" customFormat="1" ht="15" hidden="1" customHeight="1" x14ac:dyDescent="0.25"/>
    <row r="254" s="7" customFormat="1" ht="15" hidden="1" customHeight="1" x14ac:dyDescent="0.25"/>
    <row r="255" s="7" customFormat="1" ht="15" hidden="1" customHeight="1" x14ac:dyDescent="0.25"/>
    <row r="256" s="7" customFormat="1" ht="15" hidden="1" customHeight="1" x14ac:dyDescent="0.25"/>
    <row r="257" s="7" customFormat="1" ht="15" hidden="1" customHeight="1" x14ac:dyDescent="0.25"/>
    <row r="258" s="7" customFormat="1" ht="15" hidden="1" customHeight="1" x14ac:dyDescent="0.25"/>
    <row r="259" s="7" customFormat="1" ht="15" hidden="1" customHeight="1" x14ac:dyDescent="0.25"/>
    <row r="260" s="7" customFormat="1" ht="15" hidden="1" customHeight="1" x14ac:dyDescent="0.25"/>
    <row r="261" s="7" customFormat="1" ht="15" hidden="1" customHeight="1" x14ac:dyDescent="0.25"/>
    <row r="262" s="7" customFormat="1" ht="15" hidden="1" customHeight="1" x14ac:dyDescent="0.25"/>
    <row r="263" s="7" customFormat="1" ht="15" hidden="1" customHeight="1" x14ac:dyDescent="0.25"/>
    <row r="264" s="7" customFormat="1" ht="15" hidden="1" customHeight="1" x14ac:dyDescent="0.25"/>
    <row r="265" s="7" customFormat="1" ht="15" hidden="1" customHeight="1" x14ac:dyDescent="0.25"/>
    <row r="266" s="7" customFormat="1" ht="15" hidden="1" customHeight="1" x14ac:dyDescent="0.25"/>
    <row r="267" s="7" customFormat="1" ht="15" hidden="1" customHeight="1" x14ac:dyDescent="0.25"/>
    <row r="268" s="7" customFormat="1" ht="15" hidden="1" customHeight="1" x14ac:dyDescent="0.25"/>
    <row r="269" s="7" customFormat="1" ht="15" hidden="1" customHeight="1" x14ac:dyDescent="0.25"/>
    <row r="270" s="7" customFormat="1" ht="15" hidden="1" customHeight="1" x14ac:dyDescent="0.25"/>
    <row r="271" s="7" customFormat="1" ht="15" hidden="1" customHeight="1" x14ac:dyDescent="0.25"/>
    <row r="272" s="7" customFormat="1" ht="15" hidden="1" customHeight="1" x14ac:dyDescent="0.25"/>
    <row r="273" s="7" customFormat="1" ht="15" hidden="1" customHeight="1" x14ac:dyDescent="0.25"/>
    <row r="274" s="7" customFormat="1" ht="15" hidden="1" customHeight="1" x14ac:dyDescent="0.25"/>
    <row r="275" s="7" customFormat="1" ht="15" hidden="1" customHeight="1" x14ac:dyDescent="0.25"/>
    <row r="276" s="7" customFormat="1" ht="15" hidden="1" customHeight="1" x14ac:dyDescent="0.25"/>
    <row r="277" s="7" customFormat="1" ht="15" hidden="1" customHeight="1" x14ac:dyDescent="0.25"/>
    <row r="278" s="7" customFormat="1" ht="15" hidden="1" customHeight="1" x14ac:dyDescent="0.25"/>
    <row r="279" s="7" customFormat="1" ht="15" hidden="1" customHeight="1" x14ac:dyDescent="0.25"/>
    <row r="280" s="7" customFormat="1" ht="15" hidden="1" customHeight="1" x14ac:dyDescent="0.25"/>
    <row r="281" s="7" customFormat="1" ht="15" hidden="1" customHeight="1" x14ac:dyDescent="0.25"/>
    <row r="282" s="7" customFormat="1" ht="15" hidden="1" customHeight="1" x14ac:dyDescent="0.25"/>
    <row r="283" s="7" customFormat="1" ht="15" hidden="1" customHeight="1" x14ac:dyDescent="0.25"/>
    <row r="284" s="7" customFormat="1" ht="15" hidden="1" customHeight="1" x14ac:dyDescent="0.25"/>
    <row r="285" s="7" customFormat="1" ht="15" hidden="1" customHeight="1" x14ac:dyDescent="0.25"/>
    <row r="286" s="7" customFormat="1" ht="15" hidden="1" customHeight="1" x14ac:dyDescent="0.25"/>
    <row r="287" s="7" customFormat="1" ht="15" hidden="1" customHeight="1" x14ac:dyDescent="0.25"/>
    <row r="288" s="7" customFormat="1" ht="15" hidden="1" customHeight="1" x14ac:dyDescent="0.25"/>
    <row r="289" s="7" customFormat="1" ht="15" hidden="1" customHeight="1" x14ac:dyDescent="0.25"/>
    <row r="290" s="7" customFormat="1" ht="15" hidden="1" customHeight="1" x14ac:dyDescent="0.25"/>
    <row r="291" s="7" customFormat="1" ht="15" hidden="1" customHeight="1" x14ac:dyDescent="0.25"/>
    <row r="292" s="7" customFormat="1" ht="15" hidden="1" customHeight="1" x14ac:dyDescent="0.25"/>
    <row r="293" s="7" customFormat="1" ht="15" hidden="1" customHeight="1" x14ac:dyDescent="0.25"/>
    <row r="294" s="7" customFormat="1" ht="15" hidden="1" customHeight="1" x14ac:dyDescent="0.25"/>
    <row r="295" s="7" customFormat="1" ht="15" hidden="1" customHeight="1" x14ac:dyDescent="0.25"/>
    <row r="296" s="7" customFormat="1" ht="15" hidden="1" customHeight="1" x14ac:dyDescent="0.25"/>
    <row r="297" s="7" customFormat="1" ht="15" hidden="1" customHeight="1" x14ac:dyDescent="0.25"/>
    <row r="298" s="7" customFormat="1" ht="15" hidden="1" customHeight="1" x14ac:dyDescent="0.25"/>
    <row r="299" s="7" customFormat="1" ht="15" hidden="1" customHeight="1" x14ac:dyDescent="0.25"/>
    <row r="300" s="7" customFormat="1" ht="15" hidden="1" customHeight="1" x14ac:dyDescent="0.25"/>
    <row r="301" s="7" customFormat="1" ht="15" hidden="1" customHeight="1" x14ac:dyDescent="0.25"/>
    <row r="302" s="7" customFormat="1" ht="15" hidden="1" customHeight="1" x14ac:dyDescent="0.25"/>
    <row r="303" s="7" customFormat="1" ht="15" hidden="1" customHeight="1" x14ac:dyDescent="0.25"/>
    <row r="304" s="7" customFormat="1" ht="15" hidden="1" customHeight="1" x14ac:dyDescent="0.25"/>
    <row r="305" s="7" customFormat="1" ht="15" hidden="1" customHeight="1" x14ac:dyDescent="0.25"/>
    <row r="306" s="7" customFormat="1" ht="15" hidden="1" customHeight="1" x14ac:dyDescent="0.25"/>
    <row r="307" s="7" customFormat="1" ht="15" hidden="1" customHeight="1" x14ac:dyDescent="0.25"/>
    <row r="308" s="7" customFormat="1" ht="15" hidden="1" customHeight="1" x14ac:dyDescent="0.25"/>
    <row r="309" s="7" customFormat="1" ht="15" hidden="1" customHeight="1" x14ac:dyDescent="0.25"/>
    <row r="310" s="7" customFormat="1" ht="15" hidden="1" customHeight="1" x14ac:dyDescent="0.25"/>
    <row r="311" s="7" customFormat="1" ht="15" hidden="1" customHeight="1" x14ac:dyDescent="0.25"/>
    <row r="312" s="7" customFormat="1" ht="15" hidden="1" customHeight="1" x14ac:dyDescent="0.25"/>
    <row r="313" s="7" customFormat="1" ht="15" hidden="1" customHeight="1" x14ac:dyDescent="0.25"/>
    <row r="314" s="7" customFormat="1" ht="15" hidden="1" customHeight="1" x14ac:dyDescent="0.25"/>
    <row r="315" s="7" customFormat="1" ht="15" hidden="1" customHeight="1" x14ac:dyDescent="0.25"/>
    <row r="316" s="7" customFormat="1" ht="15" hidden="1" customHeight="1" x14ac:dyDescent="0.25"/>
    <row r="317" s="7" customFormat="1" ht="15" hidden="1" customHeight="1" x14ac:dyDescent="0.25"/>
    <row r="318" s="7" customFormat="1" ht="15" hidden="1" customHeight="1" x14ac:dyDescent="0.25"/>
    <row r="319" s="7" customFormat="1" ht="15" hidden="1" customHeight="1" x14ac:dyDescent="0.25"/>
    <row r="320" s="7" customFormat="1" ht="15" hidden="1" customHeight="1" x14ac:dyDescent="0.25"/>
    <row r="321" s="7" customFormat="1" ht="15" hidden="1" customHeight="1" x14ac:dyDescent="0.25"/>
    <row r="322" s="7" customFormat="1" ht="15" hidden="1" customHeight="1" x14ac:dyDescent="0.25"/>
    <row r="323" s="7" customFormat="1" ht="15" hidden="1" customHeight="1" x14ac:dyDescent="0.25"/>
    <row r="324" s="7" customFormat="1" ht="15" hidden="1" customHeight="1" x14ac:dyDescent="0.25"/>
    <row r="325" s="7" customFormat="1" ht="15" hidden="1" customHeight="1" x14ac:dyDescent="0.25"/>
    <row r="326" s="7" customFormat="1" ht="15"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sheetData>
  <sheetProtection algorithmName="SHA-512" hashValue="MUsvgqm9hRw/S9OegHyVYftPKEovyZpFYBbRocQYVUwgleJazeQxh9eD2WBVHLYYzFlw4/LeJrtXwcm6QhxF8w==" saltValue="Yqqr498QGz3sghNg3FZ3Mw==" spinCount="100000" sheet="1" deleteColumns="0" deleteRows="0"/>
  <sortState ref="D75:AC95">
    <sortCondition descending="1" ref="AC75:AC95"/>
  </sortState>
  <mergeCells count="51">
    <mergeCell ref="D135:E135"/>
    <mergeCell ref="C140:AD140"/>
    <mergeCell ref="C31:C53"/>
    <mergeCell ref="C70:C72"/>
    <mergeCell ref="C105:C112"/>
    <mergeCell ref="D136:E136"/>
    <mergeCell ref="C98:C102"/>
    <mergeCell ref="D127:E127"/>
    <mergeCell ref="D119:E119"/>
    <mergeCell ref="D120:E120"/>
    <mergeCell ref="D121:E121"/>
    <mergeCell ref="C6:AD6"/>
    <mergeCell ref="C7:AD7"/>
    <mergeCell ref="C8:AD8"/>
    <mergeCell ref="D115:O115"/>
    <mergeCell ref="D117:E117"/>
    <mergeCell ref="D124:E124"/>
    <mergeCell ref="D128:E128"/>
    <mergeCell ref="D130:E130"/>
    <mergeCell ref="D131:E131"/>
    <mergeCell ref="D133:E133"/>
    <mergeCell ref="D132:E132"/>
    <mergeCell ref="D126:E126"/>
    <mergeCell ref="D118:E118"/>
    <mergeCell ref="D123:E123"/>
    <mergeCell ref="C24:D24"/>
    <mergeCell ref="C25:D25"/>
    <mergeCell ref="C28:D28"/>
    <mergeCell ref="C29:D29"/>
    <mergeCell ref="D125:O125"/>
    <mergeCell ref="D122:O122"/>
    <mergeCell ref="C3:AD3"/>
    <mergeCell ref="C10:D10"/>
    <mergeCell ref="C11:D11"/>
    <mergeCell ref="C12:D12"/>
    <mergeCell ref="C4:AD4"/>
    <mergeCell ref="C5:AD5"/>
    <mergeCell ref="D116:E116"/>
    <mergeCell ref="D134:E134"/>
    <mergeCell ref="C13:D13"/>
    <mergeCell ref="C55:D55"/>
    <mergeCell ref="C56:C57"/>
    <mergeCell ref="C60:C67"/>
    <mergeCell ref="C75:C95"/>
    <mergeCell ref="C23:D23"/>
    <mergeCell ref="C16:D16"/>
    <mergeCell ref="C21:D21"/>
    <mergeCell ref="C22:D22"/>
    <mergeCell ref="C14:D14"/>
    <mergeCell ref="C15:D15"/>
    <mergeCell ref="C18:C19"/>
  </mergeCells>
  <phoneticPr fontId="12"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yula</dc:creator>
  <cp:lastModifiedBy>yula</cp:lastModifiedBy>
  <dcterms:created xsi:type="dcterms:W3CDTF">2018-05-10T15:07:47Z</dcterms:created>
  <dcterms:modified xsi:type="dcterms:W3CDTF">2020-02-18T15:17:03Z</dcterms:modified>
</cp:coreProperties>
</file>