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240" yWindow="150" windowWidth="20115" windowHeight="7995" activeTab="2"/>
  </bookViews>
  <sheets>
    <sheet name="plan de mejoramiento" sheetId="8" r:id="rId1"/>
    <sheet name="PLAN" sheetId="5" r:id="rId2"/>
    <sheet name="inversion y operación" sheetId="6" r:id="rId3"/>
    <sheet name="certificado viabilidad" sheetId="7" r:id="rId4"/>
    <sheet name="Hoja3" sheetId="3" r:id="rId5"/>
  </sheets>
  <externalReferences>
    <externalReference r:id="rId8"/>
    <externalReference r:id="rId9"/>
    <externalReference r:id="rId10"/>
    <externalReference r:id="rId11"/>
  </externalReferences>
  <definedNames>
    <definedName name="_Toc299711935" localSheetId="0">'plan de mejoramiento'!$A$8</definedName>
    <definedName name="_Toc299711951" localSheetId="0">'plan de mejoramiento'!$A$39</definedName>
    <definedName name="_Toc299711955" localSheetId="0">'plan de mejoramiento'!$A$41</definedName>
    <definedName name="_Toc299711959" localSheetId="0">'plan de mejoramiento'!$A$43</definedName>
    <definedName name="_Toc299711965" localSheetId="0">'plan de mejoramiento'!$A$47</definedName>
    <definedName name="_Toc299711968" localSheetId="0">'plan de mejoramiento'!$A$48</definedName>
    <definedName name="_xlnm.Print_Area" localSheetId="3">'certificado viabilidad'!$A$1:$K$101</definedName>
    <definedName name="_xlnm.Print_Area" localSheetId="2">'inversion y operación'!$A$1:$ES$165</definedName>
    <definedName name="_xlnm.Print_Area" localSheetId="1">'PLAN'!$A$1:$T$66</definedName>
    <definedName name="cumplimiento" localSheetId="0">'[1]Viabilidad'!$H$2:$H$4</definedName>
    <definedName name="cumplimiento">'[2]Viabilidad'!$H$2:$H$4</definedName>
    <definedName name="decision" localSheetId="0">'[1]Viabilidad'!$I$2:$I$3</definedName>
    <definedName name="decision">'[2]Viabilidad'!$I$2:$I$3</definedName>
    <definedName name="estado" localSheetId="0">#N/A</definedName>
    <definedName name="estado">'[3]EV-28'!$I$1:$I$2</definedName>
    <definedName name="etapas_proyecto" localSheetId="0">#N/A</definedName>
    <definedName name="etapas_proyecto">'[3]EV-28'!$J$1:$J$3</definedName>
    <definedName name="guias" localSheetId="0">'[4]Guias_Sectoriales'!$A$1:$A$12</definedName>
    <definedName name="guias">'[3]Guias_Sectoriales'!$A$1:$A$12</definedName>
  </definedNames>
  <calcPr calcId="162913"/>
</workbook>
</file>

<file path=xl/sharedStrings.xml><?xml version="1.0" encoding="utf-8"?>
<sst xmlns="http://schemas.openxmlformats.org/spreadsheetml/2006/main" count="2780" uniqueCount="220">
  <si>
    <t>Otras adquisiciones de servicios</t>
  </si>
  <si>
    <t>Capacitación</t>
  </si>
  <si>
    <t>inscripción Base de Datos</t>
  </si>
  <si>
    <t>inscripción Redes</t>
  </si>
  <si>
    <t>inscripción Asociaciones</t>
  </si>
  <si>
    <t>Diseños y estudios</t>
  </si>
  <si>
    <t>ADQUISICIÓN DE SERVICIOS</t>
  </si>
  <si>
    <t>Otras adquisiciones de bienes</t>
  </si>
  <si>
    <t>Bibliografía y material didáctico</t>
  </si>
  <si>
    <t>Semovientes y otros</t>
  </si>
  <si>
    <t>Mobiliario</t>
  </si>
  <si>
    <t>Herramientas</t>
  </si>
  <si>
    <t>Software</t>
  </si>
  <si>
    <t>Licencias</t>
  </si>
  <si>
    <t>Equipos telecomunicaciones</t>
  </si>
  <si>
    <t>Equipos audiovisuales</t>
  </si>
  <si>
    <t>Equipos de computación y periféricos</t>
  </si>
  <si>
    <t>Maquinas</t>
  </si>
  <si>
    <t>Enseres</t>
  </si>
  <si>
    <t>Equipos</t>
  </si>
  <si>
    <t>Inmuebles</t>
  </si>
  <si>
    <t>ADQUISICIÓN DE BIENES</t>
  </si>
  <si>
    <t>Total</t>
  </si>
  <si>
    <t>CONCEPTO</t>
  </si>
  <si>
    <t>Nro.</t>
  </si>
  <si>
    <t>CONSUMO</t>
  </si>
  <si>
    <t>VALOR TOTAL</t>
  </si>
  <si>
    <t>IVA</t>
  </si>
  <si>
    <t>VALOR UNITARIO</t>
  </si>
  <si>
    <t>CANTIDAD SOLICITADA</t>
  </si>
  <si>
    <t>MES PROYECTADO DE COMPRA</t>
  </si>
  <si>
    <t>UNIDAD DE MEDIDA</t>
  </si>
  <si>
    <t>TIPO DE BIEN
(CONSUMO O DEVOLUTIVO)</t>
  </si>
  <si>
    <t>DESCRIPCIÓN</t>
  </si>
  <si>
    <t>SOLICITUD  2013</t>
  </si>
  <si>
    <t>Equipos de computación y perifericos</t>
  </si>
  <si>
    <t>1.1 ADQUISICIÓN DE BIENES.</t>
  </si>
  <si>
    <t>AÑO 2023</t>
  </si>
  <si>
    <t>AÑO 2022</t>
  </si>
  <si>
    <t>AÑO 2021</t>
  </si>
  <si>
    <t>AÑO 2020</t>
  </si>
  <si>
    <t>AÑO 2019</t>
  </si>
  <si>
    <t>AÑO 2018</t>
  </si>
  <si>
    <t>AÑO 2017</t>
  </si>
  <si>
    <t>AÑO 2016</t>
  </si>
  <si>
    <t>AÑO 2015</t>
  </si>
  <si>
    <t>AÑO 2014</t>
  </si>
  <si>
    <t>AÑO 2013</t>
  </si>
  <si>
    <t>Director Oficina de Planeación</t>
  </si>
  <si>
    <t>Oswaldo Olivert Peña Mantilla</t>
  </si>
  <si>
    <t>TOTAL INVERSIÓN</t>
  </si>
  <si>
    <t>Solo diligenciar esta casilla</t>
  </si>
  <si>
    <t>Acción Nro</t>
  </si>
  <si>
    <t>Proyecto Nro</t>
  </si>
  <si>
    <t>Macroproyecto Nro</t>
  </si>
  <si>
    <t>Linea estratégica Nro</t>
  </si>
  <si>
    <t>Valor</t>
  </si>
  <si>
    <t>Rubro presupuestal</t>
  </si>
  <si>
    <t>Complementario 5</t>
  </si>
  <si>
    <t>Complementario 4</t>
  </si>
  <si>
    <t>Complementario 3</t>
  </si>
  <si>
    <t>Complementario 2</t>
  </si>
  <si>
    <t>Complementario 1</t>
  </si>
  <si>
    <t>Principal</t>
  </si>
  <si>
    <t>Plan de Desarrollo</t>
  </si>
  <si>
    <t>Total presupuesto</t>
  </si>
  <si>
    <t>Capitulo específico de la inversión</t>
  </si>
  <si>
    <t>Presupuestal</t>
  </si>
  <si>
    <t>Presupuesto Aprobado</t>
  </si>
  <si>
    <t>Acción</t>
  </si>
  <si>
    <t>Proyecto</t>
  </si>
  <si>
    <t>Macroproyecto</t>
  </si>
  <si>
    <t>Línea estratégica</t>
  </si>
  <si>
    <t>Relación del proyecto con Plan de Acción 2013 – 2014  (indique sólo uno, el que más relación tenga con el proyecto)</t>
  </si>
  <si>
    <t>Definición del Problema o Necesidad</t>
  </si>
  <si>
    <t>Nombre: proceso y objeto</t>
  </si>
  <si>
    <t>RECTORÍA – OFICINA DE PLANEACIÓN Y DESARROLLO INSTITUCIONAL 
-Grupo de Proyectos-</t>
  </si>
  <si>
    <t>1 de 1</t>
  </si>
  <si>
    <t>Página</t>
  </si>
  <si>
    <t>FDE.PL-xx v.01</t>
  </si>
  <si>
    <t>Código</t>
  </si>
  <si>
    <t>Certificado de Viabilidad Técnica del Banco de Proyectos</t>
  </si>
  <si>
    <t>Servidor web dos procesadores</t>
  </si>
  <si>
    <t>DEVOLUTIVO</t>
  </si>
  <si>
    <t>Unidad</t>
  </si>
  <si>
    <t>Computador de mesa</t>
  </si>
  <si>
    <t>Impresora de tinta continua</t>
  </si>
  <si>
    <t>unidad</t>
  </si>
  <si>
    <t>Guia para el cuerpo de conocimiento de la Ingenieria del software SWEBOK</t>
  </si>
  <si>
    <t>Libro</t>
  </si>
  <si>
    <t>Guia para el cuerpo de conocimiento de la Gestion de proyectos PMBOK</t>
  </si>
  <si>
    <t>Video beam</t>
  </si>
  <si>
    <t>Programa Académico:  Maestría en gestión de proyectos informáticos</t>
  </si>
  <si>
    <t>Fecha de Elaboración</t>
  </si>
  <si>
    <r>
      <t xml:space="preserve">Objetivo: </t>
    </r>
    <r>
      <rPr>
        <sz val="11"/>
        <color indexed="8"/>
        <rFont val="Arial"/>
        <family val="2"/>
      </rPr>
      <t>Renovación de registro calificado</t>
    </r>
  </si>
  <si>
    <t>Factor</t>
  </si>
  <si>
    <t>Hallazgo</t>
  </si>
  <si>
    <t>Causas</t>
  </si>
  <si>
    <t>Tipo de Acción</t>
  </si>
  <si>
    <t xml:space="preserve">Acciones </t>
  </si>
  <si>
    <t>FECHA</t>
  </si>
  <si>
    <t>Responsable de la Acción</t>
  </si>
  <si>
    <t>INICIAL</t>
  </si>
  <si>
    <t>FINAL</t>
  </si>
  <si>
    <r>
      <t>1.</t>
    </r>
    <r>
      <rPr>
        <b/>
        <sz val="7"/>
        <color indexed="8"/>
        <rFont val="Times New Roman"/>
        <family val="1"/>
      </rPr>
      <t xml:space="preserve">   </t>
    </r>
    <r>
      <rPr>
        <b/>
        <sz val="8"/>
        <color indexed="8"/>
        <rFont val="Arial"/>
        <family val="2"/>
      </rPr>
      <t>CUMPLIMIENTO  DE  LOS  OBJETIVOS  DEL  PROGRAMA  Y  COHERENCIA  CON  LA  VISIÓN  Y MISIÓN DE LA UNIVERSIDAD</t>
    </r>
  </si>
  <si>
    <t>Necesidad de explicitar la misión y la visión   del Programa y su   correspondencia con el Proyecto Educativo de la Institución (PEI) y del Programa (PEP).</t>
  </si>
  <si>
    <t>Los objetivos están claramente definidos en cuanto los temas pertinentes a la maestría. sin embargo debido a la obsolecencia del plan de desarrollo de la universidad (vigencia 2010),actualmente no se puede hacer un verdadero análisis de coherencia entre el programa y la visión de la universidad</t>
  </si>
  <si>
    <t>AM</t>
  </si>
  <si>
    <r>
      <t>·</t>
    </r>
    <r>
      <rPr>
        <sz val="7"/>
        <color indexed="8"/>
        <rFont val="Times New Roman"/>
        <family val="1"/>
      </rPr>
      <t xml:space="preserve">     </t>
    </r>
    <r>
      <rPr>
        <sz val="8"/>
        <color indexed="8"/>
        <rFont val="Arial"/>
        <family val="2"/>
      </rPr>
      <t>Realizar reuniones con docentes y estudiantes donde se evalúe, y ajuste la versión de la misión y visión del Programa de acuerdo al PEP y al PEI.</t>
    </r>
  </si>
  <si>
    <t>Permanente</t>
  </si>
  <si>
    <t>Dirección del Programa, Comité de Programa, Comité de autoevaluación y acreditación, docentes</t>
  </si>
  <si>
    <r>
      <t>·</t>
    </r>
    <r>
      <rPr>
        <sz val="7"/>
        <color indexed="8"/>
        <rFont val="Times New Roman"/>
        <family val="1"/>
      </rPr>
      <t xml:space="preserve">     </t>
    </r>
    <r>
      <rPr>
        <sz val="8"/>
        <color indexed="8"/>
        <rFont val="Arial"/>
        <family val="2"/>
      </rPr>
      <t xml:space="preserve">Difundir y actualizar  los documentos claves del Programa </t>
    </r>
  </si>
  <si>
    <t>Falta de información de los objetivos y políticas del programa</t>
  </si>
  <si>
    <t>Dentro de los objetivos del programa académico esta diseñar nuevos métodos, investigaciones en el campo especifico entre otros y los trabajos de investigación que han aportado los egresados están encaminados hacia el logro de los objetivos</t>
  </si>
  <si>
    <r>
      <t>·</t>
    </r>
    <r>
      <rPr>
        <sz val="7"/>
        <color indexed="8"/>
        <rFont val="Times New Roman"/>
        <family val="1"/>
      </rPr>
      <t xml:space="preserve">     </t>
    </r>
    <r>
      <rPr>
        <sz val="8"/>
        <color indexed="8"/>
        <rFont val="Arial"/>
        <family val="2"/>
      </rPr>
      <t xml:space="preserve">Divulgación de los documentos donde se expresen las políticas generales del programa </t>
    </r>
  </si>
  <si>
    <t>Dirección del Programa, Comité de Programa, Comité de autoevaluación y acreditación, docentes.</t>
  </si>
  <si>
    <t>2.  ESTUDIANTES</t>
  </si>
  <si>
    <t>Falta de claridad en la definición de los tiempos de aperturas de cohortes nuevas y continuación de antiguas.</t>
  </si>
  <si>
    <t xml:space="preserve">Los procesos de apertura de cohortes nuevas no están articulados con los decretos de registro calificado. </t>
  </si>
  <si>
    <r>
      <t>·</t>
    </r>
    <r>
      <rPr>
        <sz val="7"/>
        <color indexed="8"/>
        <rFont val="Times New Roman"/>
        <family val="1"/>
      </rPr>
      <t xml:space="preserve">     </t>
    </r>
    <r>
      <rPr>
        <sz val="8"/>
        <color indexed="8"/>
        <rFont val="Arial"/>
        <family val="2"/>
      </rPr>
      <t>Diseñar los procesos de apertura de cohortes nuevos de forma que sean más óptimos.</t>
    </r>
  </si>
  <si>
    <t>Planeación, dirección de postgrados, dirección administrativa y financiera, directores de programa.</t>
  </si>
  <si>
    <t>El porcentaje de deserción es de 13.3 %.</t>
  </si>
  <si>
    <t>De acuerdo a los procesos de comunicación se ha podido establecer que la deserción está relacionada con el cambio de políticas institucionales en cuanto a descuentos.</t>
  </si>
  <si>
    <r>
      <t>·</t>
    </r>
    <r>
      <rPr>
        <sz val="7"/>
        <color indexed="8"/>
        <rFont val="Times New Roman"/>
        <family val="1"/>
      </rPr>
      <t xml:space="preserve">     </t>
    </r>
    <r>
      <rPr>
        <sz val="8"/>
        <color indexed="8"/>
        <rFont val="Arial"/>
        <family val="2"/>
      </rPr>
      <t>Realizar estudios sobre índices de deserción.</t>
    </r>
  </si>
  <si>
    <t xml:space="preserve">Dirección de Bienestar Universitario, Oficina de Planeación, Oficina de Registro y Control Académico, </t>
  </si>
  <si>
    <t>Dirección del Programa</t>
  </si>
  <si>
    <r>
      <t>·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Arial"/>
        <family val="2"/>
      </rPr>
      <t>Proponer estrategias específicas del Programa para evitar la deserción</t>
    </r>
  </si>
  <si>
    <t>Falta de participación de los estudiantes en actividades académicas, investigativas y de proyección social.</t>
  </si>
  <si>
    <t>Falta de información de las actividades y falta de una cultura de producción académica y científica.</t>
  </si>
  <si>
    <r>
      <t>·</t>
    </r>
    <r>
      <rPr>
        <sz val="7"/>
        <color indexed="8"/>
        <rFont val="Times New Roman"/>
        <family val="1"/>
      </rPr>
      <t xml:space="preserve">     </t>
    </r>
    <r>
      <rPr>
        <sz val="8"/>
        <color indexed="8"/>
        <rFont val="Arial"/>
        <family val="2"/>
      </rPr>
      <t>Divulgar en forma permanente eventos académicos y científicos relacionados con el campo disciplinar del programa.</t>
    </r>
  </si>
  <si>
    <t>Comité de programa, dirección de programa, profesores y dirección de investigaciones.</t>
  </si>
  <si>
    <r>
      <t>·</t>
    </r>
    <r>
      <rPr>
        <sz val="7"/>
        <color indexed="8"/>
        <rFont val="Times New Roman"/>
        <family val="1"/>
      </rPr>
      <t xml:space="preserve">     </t>
    </r>
    <r>
      <rPr>
        <sz val="8"/>
        <color indexed="8"/>
        <rFont val="Arial"/>
        <family val="2"/>
      </rPr>
      <t>Divulgar en forma permanente las publicaciones relacionadas con el campo disciplinar del programa y las políticas para autores.</t>
    </r>
  </si>
  <si>
    <r>
      <t>·</t>
    </r>
    <r>
      <rPr>
        <sz val="7"/>
        <color indexed="8"/>
        <rFont val="Times New Roman"/>
        <family val="1"/>
      </rPr>
      <t xml:space="preserve">     </t>
    </r>
    <r>
      <rPr>
        <sz val="8"/>
        <color indexed="8"/>
        <rFont val="Arial"/>
        <family val="2"/>
      </rPr>
      <t>Promover en los actores del programa políticas de producción científica.</t>
    </r>
  </si>
  <si>
    <r>
      <t>·</t>
    </r>
    <r>
      <rPr>
        <sz val="7"/>
        <color indexed="8"/>
        <rFont val="Times New Roman"/>
        <family val="1"/>
      </rPr>
      <t xml:space="preserve">     </t>
    </r>
    <r>
      <rPr>
        <sz val="8"/>
        <color indexed="8"/>
        <rFont val="Arial"/>
        <family val="2"/>
      </rPr>
      <t>Promover alianzas estratégicas con otros grupos de investigación y redes de investigación.</t>
    </r>
  </si>
  <si>
    <t>Falta de políticas formales de seguimiento y control de los trabajos de grado para mejorar los tiempos promedios de duración de trabajos de grado.</t>
  </si>
  <si>
    <t>No existen políticas formales de seguimiento y control de los trabajos de grado.</t>
  </si>
  <si>
    <r>
      <t>·</t>
    </r>
    <r>
      <rPr>
        <sz val="7"/>
        <color indexed="8"/>
        <rFont val="Times New Roman"/>
        <family val="1"/>
      </rPr>
      <t xml:space="preserve">     </t>
    </r>
    <r>
      <rPr>
        <sz val="8"/>
        <color indexed="8"/>
        <rFont val="Arial"/>
        <family val="2"/>
      </rPr>
      <t>Diseñar procedimientos de seguimiento y control para los trabajos de grado.</t>
    </r>
  </si>
  <si>
    <t>Director de programa, comité de programa y directores de trabajo de grado.</t>
  </si>
  <si>
    <t>3. PROFESORES</t>
  </si>
  <si>
    <t>Bajo número de profesores en capacidad de dirigir trabajos de grado.</t>
  </si>
  <si>
    <t>Grado de especificación del campo disciplinar del programa.</t>
  </si>
  <si>
    <r>
      <t>·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Arial"/>
        <family val="2"/>
      </rPr>
      <t>Implementar estrategias para motivar a docentes de otros campos disciplinares a que utilicen métodos, procesos y herramientas de gestión de proyectos.</t>
    </r>
  </si>
  <si>
    <t>Director de programa, comité de programa</t>
  </si>
  <si>
    <r>
      <t>·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Arial"/>
        <family val="2"/>
      </rPr>
      <t>Definir estrategias para reglamentación de políticas de profesores visitantes.</t>
    </r>
  </si>
  <si>
    <t>Falta de formalización de los procesos relacionados con los trabajos de grado.</t>
  </si>
  <si>
    <t>No existe un proceso formal de trabajos de grado en postgrados</t>
  </si>
  <si>
    <r>
      <t>·</t>
    </r>
    <r>
      <rPr>
        <sz val="7"/>
        <color indexed="8"/>
        <rFont val="Times New Roman"/>
        <family val="1"/>
      </rPr>
      <t xml:space="preserve">     </t>
    </r>
    <r>
      <rPr>
        <sz val="8"/>
        <color indexed="8"/>
        <rFont val="Arial"/>
        <family val="2"/>
      </rPr>
      <t>Diseñar procesos de trabajo de grado para postgrados.</t>
    </r>
  </si>
  <si>
    <t>Director de programa, comité de programa, dirección administrativa de postgrados.</t>
  </si>
  <si>
    <t>Falta de formalización de los procesos relacionados con la evaluación, seguimiento y control de profesores en postgrados.</t>
  </si>
  <si>
    <t>No existe un proceso formal de evaluación, seguimiento y control de profesores en postgrados.</t>
  </si>
  <si>
    <r>
      <t>·</t>
    </r>
    <r>
      <rPr>
        <sz val="7"/>
        <color indexed="8"/>
        <rFont val="Times New Roman"/>
        <family val="1"/>
      </rPr>
      <t xml:space="preserve">     </t>
    </r>
    <r>
      <rPr>
        <sz val="8"/>
        <color indexed="8"/>
        <rFont val="Arial"/>
        <family val="2"/>
      </rPr>
      <t>Diseñar procesos de evaluación, seguimiento y control de profesores en postgrados.</t>
    </r>
  </si>
  <si>
    <t>4. PROCESOS ACADÉMICOS</t>
  </si>
  <si>
    <t>Poca comprensión del entorno social y geopolítico de la ciencia.</t>
  </si>
  <si>
    <t>Poca cultura de producción investigativa que contribuyan al desarrollo del entorno social.</t>
  </si>
  <si>
    <r>
      <t>·</t>
    </r>
    <r>
      <rPr>
        <sz val="7"/>
        <color indexed="8"/>
        <rFont val="Times New Roman"/>
        <family val="1"/>
      </rPr>
      <t xml:space="preserve">     </t>
    </r>
    <r>
      <rPr>
        <sz val="8"/>
        <color indexed="8"/>
        <rFont val="Arial"/>
        <family val="2"/>
      </rPr>
      <t>Promover el desarrollo de proyectos de grado que permitan mejorar el impacto del programa en el entorno social.</t>
    </r>
  </si>
  <si>
    <t>Director de programa, profesores, directores de trabajo de grado</t>
  </si>
  <si>
    <t>Pocas alternativas de temas de optativas que ayuden a mejorar la flexibilidad curricular.</t>
  </si>
  <si>
    <t>Poco numero de temas de optativas en oferta.</t>
  </si>
  <si>
    <r>
      <t>·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Arial"/>
        <family val="2"/>
      </rPr>
      <t>Incrementar el número de temas optativas ofertadas por el programa.</t>
    </r>
  </si>
  <si>
    <t>Director de programa, comité de programa.</t>
  </si>
  <si>
    <t>Poca operacionalizacion de convenios que permitan la movilidad de estudiantes y profesores.</t>
  </si>
  <si>
    <t>Falta de especificación de los objetos de los convenios firmados.</t>
  </si>
  <si>
    <r>
      <t>·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Arial"/>
        <family val="2"/>
      </rPr>
      <t>Aumentar el número de convenios cuyo objeto sea la movilidad de alumnos y profesores.</t>
    </r>
  </si>
  <si>
    <t>Poca formalización de los procesos relacionados con la autoevaluación y el seguimiento y control.</t>
  </si>
  <si>
    <t>Falta de formalización de procesos relacionados con la autoevaluación y el seguimiento y control.</t>
  </si>
  <si>
    <r>
      <t>·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Arial"/>
        <family val="2"/>
      </rPr>
      <t>Formalización de los procesos relacionados con la autoevaluación y el seguimiento y control.</t>
    </r>
  </si>
  <si>
    <t>5. INVESTIGACIÓN, GENERACIÓN DE CONOCIMIENTO Y PRODUCCIÓN ARTÍSTICA</t>
  </si>
  <si>
    <t>Poca movilización de recursos externos a través de la investigación</t>
  </si>
  <si>
    <t>Poca cultura de cofinanciación de proyectos de investigación en el interior del programa.</t>
  </si>
  <si>
    <r>
      <t>·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Arial"/>
        <family val="2"/>
      </rPr>
      <t>Programa de motivación a la participación de convocatorias de proyectos de investigación al interior del programa.</t>
    </r>
  </si>
  <si>
    <t>Director de programa, dirección de investigaciones.</t>
  </si>
  <si>
    <t>Poca participación de los grupos de investigación en redes o consorcios de investigación reconocidos.</t>
  </si>
  <si>
    <t>Falta de cultura de participación en redes de investigación.</t>
  </si>
  <si>
    <r>
      <t>·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Arial"/>
        <family val="2"/>
      </rPr>
      <t>Programa de motivación de participación en redes y consorcios de investigación reconocidos.</t>
    </r>
  </si>
  <si>
    <t>6. ARTICULACIÓN CON EL ENTORNO Y CAPACIDAD PARA GENERAR PROCESOS DE INNOVACIÓN</t>
  </si>
  <si>
    <t>Pocas estadísticas de contratos con actores del entorno.</t>
  </si>
  <si>
    <t>Falta de convenios y alianzas estratégicas con actores del entorno.</t>
  </si>
  <si>
    <r>
      <t>·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Arial"/>
        <family val="2"/>
      </rPr>
      <t>Identificar actores del entorno con los cuales se puedan establecer convenios y alianzas estratégicas que conduzcan a la solución de problemas del entorno.</t>
    </r>
  </si>
  <si>
    <t>Director de programa, dirección de interacción social.</t>
  </si>
  <si>
    <t>7. INTERNACIONALIZACIÓN, ALIANZAS ESTRATÉGICAS E INSERCIÓN EN REDES CIENTÍFICAS GLOBALES</t>
  </si>
  <si>
    <t>Falta de internacionalización del currículo y bilingüismo</t>
  </si>
  <si>
    <t>Falta de cultura de internacionalización del currículo</t>
  </si>
  <si>
    <r>
      <t>·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Arial"/>
        <family val="2"/>
      </rPr>
      <t>Explorar opciones de doble titulación, cursos, homologaciones  y pasantías con programas semejantes en el extranjero.</t>
    </r>
  </si>
  <si>
    <t>Director de programa y dirección de interacción social</t>
  </si>
  <si>
    <t>Falta de internacionalización de estudiantes y profesores.</t>
  </si>
  <si>
    <t>Falta de cultura de movilidad internacional entre profesores y estudiantes.</t>
  </si>
  <si>
    <r>
      <t>·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Arial"/>
        <family val="2"/>
      </rPr>
      <t>Explorar opciones de movilidad a través de convenios con instituciones extranjeras.</t>
    </r>
  </si>
  <si>
    <t>Falta de internacionalización de la investigación y de los graduados.</t>
  </si>
  <si>
    <t>Falta de cultura de participación en redes de investigación internacionales.</t>
  </si>
  <si>
    <r>
      <t>·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Arial"/>
        <family val="2"/>
      </rPr>
      <t>Explorar opciones de desarrollo de proyectos en conjunto con grupos de investigación extranjeros.</t>
    </r>
  </si>
  <si>
    <t>8. BIENESTAR INSTITUCIONAL</t>
  </si>
  <si>
    <t>Poca participación en las actividades y servicios que oferta bienestar universitario.</t>
  </si>
  <si>
    <t>Falta de conocimiento de las actividades y servicios.</t>
  </si>
  <si>
    <r>
      <t>·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Arial"/>
        <family val="2"/>
      </rPr>
      <t>Fortalecer las estrategias de divulgación de las actividades que oferta el Centro de Bienestar Universitario para ampliar la participación de la comunidad académica</t>
    </r>
  </si>
  <si>
    <t>Dirección de bienestar universitario y director de programa.</t>
  </si>
  <si>
    <r>
      <t xml:space="preserve">9. </t>
    </r>
    <r>
      <rPr>
        <b/>
        <sz val="8"/>
        <color indexed="8"/>
        <rFont val="Times New Roman"/>
        <family val="1"/>
      </rPr>
      <t>GRADUADOS Y ANÁLISIS DE IMPACTO DEL PROGRAMA</t>
    </r>
  </si>
  <si>
    <t>Bajo número de publicaciones de los egresados.</t>
  </si>
  <si>
    <t>Falta de tiempo y continuidad en los procesos de investigación.</t>
  </si>
  <si>
    <r>
      <t>·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Arial"/>
        <family val="2"/>
      </rPr>
      <t>Mantener un contacto más permanente con los egresados que aún están activos en la base de datos con el fin de alimentar y fortalecer los vínculos con la Institución y el entorno.</t>
    </r>
  </si>
  <si>
    <t>Director de programa</t>
  </si>
  <si>
    <t>10. RECURSOS FÍSICOS Y GESTIÓN ADMINISTRATIVA Y FINANCIERA</t>
  </si>
  <si>
    <t>Bajo número de ejemplares bibliográficos para el apoyo del campo disciplinar del programa</t>
  </si>
  <si>
    <t>Falta de ejemplares bibliográficos físicos para el apoyo del programa.</t>
  </si>
  <si>
    <r>
      <t>·</t>
    </r>
    <r>
      <rPr>
        <sz val="7"/>
        <color indexed="8"/>
        <rFont val="Times New Roman"/>
        <family val="1"/>
      </rPr>
      <t xml:space="preserve">          </t>
    </r>
    <r>
      <rPr>
        <sz val="8"/>
        <color indexed="8"/>
        <rFont val="Arial"/>
        <family val="2"/>
      </rPr>
      <t>Acompañar el proceso de consolidación de requerimientos de bibliografía con el fin de  solicitar los recursos bibliográficos indispensables para el desarrollo de las asignaturas.</t>
    </r>
  </si>
  <si>
    <t>Director de programa, planeación y biblioteca.</t>
  </si>
  <si>
    <t>TOTAL IVA</t>
  </si>
  <si>
    <t>PLAN DE INVERSIONES - MAESTRÍA EN GESTIÓN DE PROYECTOS INFORMÁTICOS</t>
  </si>
  <si>
    <t>TOTAL PLAN DE INVERSIONES</t>
  </si>
  <si>
    <t>INVERSIÓN</t>
  </si>
  <si>
    <t>1. ADQUISICIÓN DE BIENES Y SERVICIOS</t>
  </si>
  <si>
    <t>PROCESOS MISIONALES, APOYO Y ASESORAS Y LABORATORIOS</t>
  </si>
  <si>
    <t>AÑO 2024</t>
  </si>
  <si>
    <t>AÑO 2025</t>
  </si>
  <si>
    <t>AÑO 2026</t>
  </si>
  <si>
    <t>ADQUISICIÓN DE BIENES Y SERVICIOS</t>
  </si>
  <si>
    <t>AÑO 2027</t>
  </si>
  <si>
    <t>Equipo de Computo</t>
  </si>
  <si>
    <t>Material Bibliográfico</t>
  </si>
  <si>
    <t>Bases de Datos</t>
  </si>
  <si>
    <t>Inscripción a redes internacionales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</si>
</sst>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-* #,##0.00\ &quot;€&quot;_-;\-* #,##0.00\ &quot;€&quot;_-;_-* &quot;-&quot;??\ &quot;€&quot;_-;_-@_-"/>
    <numFmt numFmtId="165" formatCode="_ * #,##0.00_ ;_ * \-#,##0.00_ ;_ * &quot;-&quot;??_ ;_ @_ "/>
    <numFmt numFmtId="166" formatCode="_-* #,##0.00\ _€_-;\-* #,##0.00\ _€_-;_-* &quot;-&quot;??\ _€_-;_-@_-"/>
    <numFmt numFmtId="167" formatCode="_ &quot;$&quot;\ * #,##0.00_ ;_ &quot;$&quot;\ * \-#,##0.00_ ;_ &quot;$&quot;\ * &quot;-&quot;??_ ;_ @_ "/>
    <numFmt numFmtId="168" formatCode="_(&quot;$&quot;* #,##0.00_);_(&quot;$&quot;* \(#,##0.00\);_(&quot;$&quot;* &quot;-&quot;??_);_(@_)"/>
    <numFmt numFmtId="169" formatCode="_([$$-240A]\ * #,##0.00_);_([$$-240A]\ * \(#,##0.00\);_([$$-240A]\ * &quot;-&quot;??_);_(@_)"/>
    <numFmt numFmtId="170" formatCode="_([$$-240A]\ * #,##0_);_([$$-240A]\ * \(#,##0\);_([$$-240A]\ * &quot;-&quot;??_);_(@_)"/>
    <numFmt numFmtId="171" formatCode="[$$-240A]\ #,##0"/>
    <numFmt numFmtId="172" formatCode="_(* #,##0_);_(* \(#,##0\);_(* &quot;-&quot;??_);_(@_)"/>
    <numFmt numFmtId="173" formatCode="_(* #,##0_);_(* \(#,##0\);_(* \-??_);_(@_)"/>
  </numFmts>
  <fonts count="4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u val="single"/>
      <sz val="10"/>
      <color indexed="54"/>
      <name val="Arial Narrow"/>
      <family val="2"/>
    </font>
    <font>
      <u val="single"/>
      <sz val="8"/>
      <color theme="10"/>
      <name val="Arial"/>
      <family val="2"/>
    </font>
    <font>
      <sz val="11"/>
      <color indexed="8"/>
      <name val="Calibri"/>
      <family val="2"/>
    </font>
    <font>
      <sz val="10"/>
      <name val="Arial Narrow"/>
      <family val="2"/>
    </font>
    <font>
      <b/>
      <sz val="18"/>
      <color theme="0"/>
      <name val="Arial"/>
      <family val="2"/>
    </font>
    <font>
      <b/>
      <sz val="18"/>
      <color indexed="9"/>
      <name val="Arial"/>
      <family val="2"/>
    </font>
    <font>
      <b/>
      <sz val="18"/>
      <color indexed="8"/>
      <name val="Arial"/>
      <family val="2"/>
    </font>
    <font>
      <sz val="18"/>
      <color indexed="8"/>
      <name val="Arial"/>
      <family val="2"/>
    </font>
    <font>
      <sz val="24"/>
      <color indexed="9"/>
      <name val="Arial"/>
      <family val="2"/>
    </font>
    <font>
      <b/>
      <sz val="16"/>
      <color indexed="9"/>
      <name val="Arial"/>
      <family val="2"/>
    </font>
    <font>
      <b/>
      <sz val="20"/>
      <color indexed="9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b/>
      <sz val="20"/>
      <color indexed="8"/>
      <name val="Arial"/>
      <family val="2"/>
    </font>
    <font>
      <b/>
      <sz val="10"/>
      <color theme="0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9"/>
      <color indexed="8"/>
      <name val="Arial"/>
      <family val="2"/>
    </font>
    <font>
      <b/>
      <sz val="11"/>
      <color theme="0"/>
      <name val="Arial"/>
      <family val="2"/>
    </font>
    <font>
      <b/>
      <sz val="8"/>
      <color theme="0"/>
      <name val="Arial"/>
      <family val="2"/>
    </font>
    <font>
      <b/>
      <sz val="9"/>
      <color theme="0"/>
      <name val="Arial"/>
      <family val="2"/>
    </font>
    <font>
      <sz val="9"/>
      <color rgb="FF000000"/>
      <name val="Arial"/>
      <family val="2"/>
    </font>
    <font>
      <b/>
      <sz val="20"/>
      <name val="Arial"/>
      <family val="2"/>
    </font>
    <font>
      <b/>
      <sz val="12"/>
      <name val="Lucida Sans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name val="Calibri"/>
      <family val="2"/>
      <scheme val="minor"/>
    </font>
    <font>
      <b/>
      <sz val="11"/>
      <color indexed="8"/>
      <name val="Arial"/>
      <family val="2"/>
    </font>
    <font>
      <b/>
      <sz val="11"/>
      <color indexed="22"/>
      <name val="Arial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7"/>
      <color indexed="8"/>
      <name val="Times New Roman"/>
      <family val="1"/>
    </font>
    <font>
      <sz val="8"/>
      <color indexed="8"/>
      <name val="Arial"/>
      <family val="2"/>
    </font>
    <font>
      <sz val="8"/>
      <color indexed="8"/>
      <name val="Symbol"/>
      <family val="1"/>
    </font>
    <font>
      <sz val="7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8"/>
      <name val="Arial"/>
      <family val="2"/>
    </font>
    <font>
      <sz val="18"/>
      <name val="Arial"/>
      <family val="2"/>
    </font>
  </fonts>
  <fills count="13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rgb="FFAD33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63">
    <border>
      <left/>
      <right/>
      <top/>
      <bottom/>
      <diagonal/>
    </border>
    <border>
      <left style="medium"/>
      <right/>
      <top/>
      <bottom/>
    </border>
    <border>
      <left/>
      <right style="medium"/>
      <top/>
      <bottom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thin"/>
      <right style="thin"/>
      <top style="thin"/>
      <bottom/>
    </border>
    <border>
      <left style="medium"/>
      <right style="thin"/>
      <top/>
      <bottom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/>
      <right style="thin"/>
      <top style="thin"/>
      <bottom style="thin"/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 style="thin"/>
      <top/>
      <bottom style="medium"/>
    </border>
    <border>
      <left style="medium"/>
      <right style="thin"/>
      <top style="medium"/>
      <bottom style="medium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/>
      <right style="medium">
        <color indexed="8"/>
      </right>
      <top/>
      <bottom/>
    </border>
    <border>
      <left style="thin"/>
      <right style="thin"/>
      <top style="medium"/>
      <bottom style="medium"/>
    </border>
    <border>
      <left style="medium"/>
      <right style="medium"/>
      <top/>
      <bottom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medium">
        <color indexed="8"/>
      </left>
      <right/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/>
      <bottom/>
    </border>
    <border>
      <left/>
      <right/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</borders>
  <cellStyleXfs count="5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164" fontId="1" fillId="0" borderId="0" applyFont="0" applyFill="0" applyBorder="0" applyAlignment="0" applyProtection="0"/>
    <xf numFmtId="0" fontId="3" fillId="0" borderId="0" applyNumberFormat="0" applyFill="0" applyBorder="0">
      <alignment/>
      <protection locked="0"/>
    </xf>
    <xf numFmtId="0" fontId="4" fillId="0" borderId="0" applyNumberFormat="0" applyFill="0" applyBorder="0">
      <alignment/>
      <protection locked="0"/>
    </xf>
    <xf numFmtId="43" fontId="5" fillId="0" borderId="0" applyFont="0" applyFill="0" applyBorder="0" applyAlignment="0" applyProtection="0"/>
    <xf numFmtId="0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>
      <alignment/>
      <protection/>
    </xf>
    <xf numFmtId="0" fontId="1" fillId="0" borderId="0">
      <alignment/>
      <protection/>
    </xf>
  </cellStyleXfs>
  <cellXfs count="351">
    <xf numFmtId="0" fontId="0" fillId="0" borderId="0" xfId="0"/>
    <xf numFmtId="0" fontId="1" fillId="0" borderId="0" xfId="20">
      <alignment/>
      <protection/>
    </xf>
    <xf numFmtId="0" fontId="0" fillId="0" borderId="0" xfId="43">
      <alignment/>
      <protection/>
    </xf>
    <xf numFmtId="0" fontId="0" fillId="2" borderId="0" xfId="43" applyFill="1">
      <alignment/>
      <protection/>
    </xf>
    <xf numFmtId="0" fontId="0" fillId="3" borderId="0" xfId="43" applyFill="1">
      <alignment/>
      <protection/>
    </xf>
    <xf numFmtId="170" fontId="9" fillId="2" borderId="1" xfId="31" applyNumberFormat="1" applyFont="1" applyFill="1" applyBorder="1" applyAlignment="1">
      <alignment/>
    </xf>
    <xf numFmtId="0" fontId="9" fillId="2" borderId="2" xfId="20" applyFont="1" applyFill="1" applyBorder="1" applyAlignment="1">
      <alignment horizontal="center" vertical="center"/>
      <protection/>
    </xf>
    <xf numFmtId="169" fontId="9" fillId="2" borderId="1" xfId="31" applyNumberFormat="1" applyFont="1" applyFill="1" applyBorder="1" applyAlignment="1">
      <alignment/>
    </xf>
    <xf numFmtId="0" fontId="7" fillId="4" borderId="3" xfId="20" applyFont="1" applyFill="1" applyBorder="1" applyAlignment="1">
      <alignment horizontal="center" vertical="center" wrapText="1"/>
      <protection/>
    </xf>
    <xf numFmtId="0" fontId="7" fillId="4" borderId="4" xfId="20" applyFont="1" applyFill="1" applyBorder="1" applyAlignment="1">
      <alignment horizontal="center" vertical="center"/>
      <protection/>
    </xf>
    <xf numFmtId="169" fontId="7" fillId="4" borderId="3" xfId="31" applyNumberFormat="1" applyFont="1" applyFill="1" applyBorder="1" applyAlignment="1">
      <alignment vertical="center"/>
    </xf>
    <xf numFmtId="169" fontId="9" fillId="2" borderId="0" xfId="31" applyNumberFormat="1" applyFont="1" applyFill="1" applyBorder="1" applyAlignment="1">
      <alignment vertical="center"/>
    </xf>
    <xf numFmtId="0" fontId="9" fillId="2" borderId="0" xfId="20" applyFont="1" applyFill="1" applyBorder="1" applyAlignment="1">
      <alignment horizontal="center" vertical="center"/>
      <protection/>
    </xf>
    <xf numFmtId="169" fontId="9" fillId="5" borderId="0" xfId="31" applyNumberFormat="1" applyFont="1" applyFill="1" applyBorder="1" applyAlignment="1">
      <alignment/>
    </xf>
    <xf numFmtId="0" fontId="9" fillId="5" borderId="0" xfId="20" applyFont="1" applyFill="1" applyBorder="1" applyAlignment="1">
      <alignment horizontal="center" vertical="center"/>
      <protection/>
    </xf>
    <xf numFmtId="0" fontId="9" fillId="2" borderId="0" xfId="20" applyFont="1" applyFill="1" applyBorder="1" applyAlignment="1">
      <alignment/>
      <protection/>
    </xf>
    <xf numFmtId="0" fontId="1" fillId="2" borderId="0" xfId="20" applyFill="1">
      <alignment/>
      <protection/>
    </xf>
    <xf numFmtId="0" fontId="1" fillId="0" borderId="0" xfId="20" applyAlignment="1">
      <alignment horizontal="center"/>
      <protection/>
    </xf>
    <xf numFmtId="0" fontId="1" fillId="2" borderId="0" xfId="20" applyFill="1" applyAlignment="1">
      <alignment horizontal="center"/>
      <protection/>
    </xf>
    <xf numFmtId="0" fontId="1" fillId="2" borderId="0" xfId="20" applyFont="1" applyFill="1">
      <alignment/>
      <protection/>
    </xf>
    <xf numFmtId="171" fontId="1" fillId="2" borderId="0" xfId="20" applyNumberFormat="1" applyFill="1">
      <alignment/>
      <protection/>
    </xf>
    <xf numFmtId="171" fontId="17" fillId="4" borderId="3" xfId="20" applyNumberFormat="1" applyFont="1" applyFill="1" applyBorder="1" applyAlignment="1">
      <alignment horizontal="right" vertical="center"/>
      <protection/>
    </xf>
    <xf numFmtId="171" fontId="18" fillId="0" borderId="5" xfId="20" applyNumberFormat="1" applyFont="1" applyFill="1" applyBorder="1" applyAlignment="1">
      <alignment horizontal="center" vertical="center" wrapText="1"/>
      <protection/>
    </xf>
    <xf numFmtId="171" fontId="18" fillId="0" borderId="6" xfId="20" applyNumberFormat="1" applyFont="1" applyFill="1" applyBorder="1" applyAlignment="1">
      <alignment horizontal="center" vertical="center" wrapText="1"/>
      <protection/>
    </xf>
    <xf numFmtId="172" fontId="18" fillId="0" borderId="6" xfId="30" applyNumberFormat="1" applyFont="1" applyFill="1" applyBorder="1" applyAlignment="1">
      <alignment horizontal="center" vertical="center" wrapText="1"/>
    </xf>
    <xf numFmtId="43" fontId="18" fillId="0" borderId="6" xfId="30" applyFont="1" applyFill="1" applyBorder="1" applyAlignment="1">
      <alignment horizontal="center" vertical="center"/>
    </xf>
    <xf numFmtId="0" fontId="19" fillId="0" borderId="6" xfId="20" applyFont="1" applyFill="1" applyBorder="1" applyAlignment="1">
      <alignment horizontal="center"/>
      <protection/>
    </xf>
    <xf numFmtId="0" fontId="18" fillId="0" borderId="6" xfId="20" applyFont="1" applyFill="1" applyBorder="1" applyAlignment="1">
      <alignment horizontal="center" vertical="center"/>
      <protection/>
    </xf>
    <xf numFmtId="0" fontId="20" fillId="0" borderId="6" xfId="20" applyFont="1" applyBorder="1" applyAlignment="1">
      <alignment vertical="center" wrapText="1"/>
      <protection/>
    </xf>
    <xf numFmtId="171" fontId="18" fillId="0" borderId="7" xfId="20" applyNumberFormat="1" applyFont="1" applyFill="1" applyBorder="1" applyAlignment="1">
      <alignment horizontal="center" vertical="center" wrapText="1"/>
      <protection/>
    </xf>
    <xf numFmtId="172" fontId="18" fillId="0" borderId="7" xfId="30" applyNumberFormat="1" applyFont="1" applyFill="1" applyBorder="1" applyAlignment="1">
      <alignment horizontal="center" vertical="center" wrapText="1"/>
    </xf>
    <xf numFmtId="43" fontId="18" fillId="0" borderId="7" xfId="30" applyFont="1" applyFill="1" applyBorder="1" applyAlignment="1">
      <alignment horizontal="center" vertical="center"/>
    </xf>
    <xf numFmtId="0" fontId="19" fillId="0" borderId="7" xfId="20" applyFont="1" applyFill="1" applyBorder="1" applyAlignment="1">
      <alignment horizontal="center"/>
      <protection/>
    </xf>
    <xf numFmtId="0" fontId="18" fillId="0" borderId="7" xfId="20" applyFont="1" applyFill="1" applyBorder="1" applyAlignment="1">
      <alignment horizontal="center" vertical="center"/>
      <protection/>
    </xf>
    <xf numFmtId="0" fontId="20" fillId="0" borderId="7" xfId="20" applyFont="1" applyBorder="1" applyAlignment="1">
      <alignment vertical="center" wrapText="1"/>
      <protection/>
    </xf>
    <xf numFmtId="0" fontId="18" fillId="0" borderId="8" xfId="20" applyFont="1" applyFill="1" applyBorder="1" applyAlignment="1">
      <alignment horizontal="center" vertical="center"/>
      <protection/>
    </xf>
    <xf numFmtId="171" fontId="21" fillId="6" borderId="3" xfId="20" applyNumberFormat="1" applyFont="1" applyFill="1" applyBorder="1" applyAlignment="1">
      <alignment vertical="center" wrapText="1"/>
      <protection/>
    </xf>
    <xf numFmtId="0" fontId="22" fillId="6" borderId="3" xfId="20" applyFont="1" applyFill="1" applyBorder="1" applyAlignment="1">
      <alignment horizontal="center" vertical="center"/>
      <protection/>
    </xf>
    <xf numFmtId="0" fontId="20" fillId="0" borderId="9" xfId="20" applyFont="1" applyBorder="1" applyAlignment="1">
      <alignment vertical="center" wrapText="1"/>
      <protection/>
    </xf>
    <xf numFmtId="0" fontId="18" fillId="0" borderId="10" xfId="20" applyFont="1" applyFill="1" applyBorder="1" applyAlignment="1">
      <alignment horizontal="center" vertical="center"/>
      <protection/>
    </xf>
    <xf numFmtId="0" fontId="20" fillId="0" borderId="6" xfId="20" applyFont="1" applyFill="1" applyBorder="1" applyAlignment="1">
      <alignment vertical="center" wrapText="1"/>
      <protection/>
    </xf>
    <xf numFmtId="0" fontId="20" fillId="0" borderId="7" xfId="20" applyFont="1" applyFill="1" applyBorder="1" applyAlignment="1">
      <alignment vertical="center" wrapText="1"/>
      <protection/>
    </xf>
    <xf numFmtId="171" fontId="18" fillId="0" borderId="2" xfId="20" applyNumberFormat="1" applyFont="1" applyFill="1" applyBorder="1" applyAlignment="1">
      <alignment horizontal="center" vertical="center" wrapText="1"/>
      <protection/>
    </xf>
    <xf numFmtId="171" fontId="18" fillId="0" borderId="0" xfId="20" applyNumberFormat="1" applyFont="1" applyFill="1" applyBorder="1" applyAlignment="1">
      <alignment horizontal="center" vertical="center" wrapText="1"/>
      <protection/>
    </xf>
    <xf numFmtId="172" fontId="18" fillId="0" borderId="0" xfId="30" applyNumberFormat="1" applyFont="1" applyFill="1" applyBorder="1" applyAlignment="1">
      <alignment horizontal="center" vertical="center" wrapText="1"/>
    </xf>
    <xf numFmtId="43" fontId="18" fillId="0" borderId="0" xfId="30" applyFont="1" applyFill="1" applyBorder="1" applyAlignment="1">
      <alignment horizontal="center" vertical="center"/>
    </xf>
    <xf numFmtId="0" fontId="19" fillId="0" borderId="0" xfId="20" applyFont="1" applyFill="1" applyBorder="1" applyAlignment="1">
      <alignment horizontal="center"/>
      <protection/>
    </xf>
    <xf numFmtId="0" fontId="18" fillId="0" borderId="0" xfId="20" applyFont="1" applyFill="1" applyBorder="1" applyAlignment="1">
      <alignment horizontal="center" vertical="center"/>
      <protection/>
    </xf>
    <xf numFmtId="0" fontId="20" fillId="0" borderId="0" xfId="20" applyFont="1" applyBorder="1" applyAlignment="1">
      <alignment vertical="center" wrapText="1"/>
      <protection/>
    </xf>
    <xf numFmtId="0" fontId="18" fillId="0" borderId="1" xfId="20" applyFont="1" applyFill="1" applyBorder="1" applyAlignment="1">
      <alignment horizontal="center" vertical="center"/>
      <protection/>
    </xf>
    <xf numFmtId="171" fontId="2" fillId="7" borderId="3" xfId="20" applyNumberFormat="1" applyFont="1" applyFill="1" applyBorder="1" applyAlignment="1">
      <alignment vertical="center" wrapText="1"/>
      <protection/>
    </xf>
    <xf numFmtId="0" fontId="24" fillId="8" borderId="3" xfId="20" applyFont="1" applyFill="1" applyBorder="1" applyAlignment="1">
      <alignment horizontal="center" vertical="center" wrapText="1"/>
      <protection/>
    </xf>
    <xf numFmtId="0" fontId="25" fillId="8" borderId="3" xfId="20" applyFont="1" applyFill="1" applyBorder="1" applyAlignment="1">
      <alignment horizontal="center" vertical="center" wrapText="1"/>
      <protection/>
    </xf>
    <xf numFmtId="0" fontId="18" fillId="2" borderId="0" xfId="20" applyFont="1" applyFill="1">
      <alignment/>
      <protection/>
    </xf>
    <xf numFmtId="0" fontId="25" fillId="2" borderId="11" xfId="20" applyFont="1" applyFill="1" applyBorder="1" applyAlignment="1">
      <alignment horizontal="center"/>
      <protection/>
    </xf>
    <xf numFmtId="0" fontId="25" fillId="2" borderId="12" xfId="20" applyFont="1" applyFill="1" applyBorder="1" applyAlignment="1">
      <alignment horizontal="center"/>
      <protection/>
    </xf>
    <xf numFmtId="171" fontId="2" fillId="8" borderId="3" xfId="20" applyNumberFormat="1" applyFont="1" applyFill="1" applyBorder="1" applyAlignment="1">
      <alignment vertical="center" wrapText="1"/>
      <protection/>
    </xf>
    <xf numFmtId="171" fontId="2" fillId="4" borderId="3" xfId="20" applyNumberFormat="1" applyFont="1" applyFill="1" applyBorder="1" applyAlignment="1">
      <alignment vertical="center" wrapText="1"/>
      <protection/>
    </xf>
    <xf numFmtId="171" fontId="21" fillId="6" borderId="13" xfId="20" applyNumberFormat="1" applyFont="1" applyFill="1" applyBorder="1" applyAlignment="1">
      <alignment vertical="center" wrapText="1"/>
      <protection/>
    </xf>
    <xf numFmtId="0" fontId="22" fillId="6" borderId="13" xfId="20" applyFont="1" applyFill="1" applyBorder="1" applyAlignment="1">
      <alignment horizontal="center" vertical="center"/>
      <protection/>
    </xf>
    <xf numFmtId="0" fontId="1" fillId="0" borderId="0" xfId="20" applyFill="1">
      <alignment/>
      <protection/>
    </xf>
    <xf numFmtId="0" fontId="20" fillId="0" borderId="9" xfId="20" applyFont="1" applyFill="1" applyBorder="1" applyAlignment="1">
      <alignment vertical="center" wrapText="1"/>
      <protection/>
    </xf>
    <xf numFmtId="0" fontId="19" fillId="0" borderId="6" xfId="20" applyFont="1" applyFill="1" applyBorder="1" applyAlignment="1">
      <alignment horizontal="justify" wrapText="1"/>
      <protection/>
    </xf>
    <xf numFmtId="3" fontId="19" fillId="0" borderId="0" xfId="20" applyNumberFormat="1" applyFont="1" applyAlignment="1">
      <alignment vertical="center"/>
      <protection/>
    </xf>
    <xf numFmtId="0" fontId="19" fillId="0" borderId="6" xfId="20" applyFont="1" applyFill="1" applyBorder="1" applyAlignment="1">
      <alignment wrapText="1"/>
      <protection/>
    </xf>
    <xf numFmtId="0" fontId="26" fillId="0" borderId="9" xfId="20" applyFont="1" applyFill="1" applyBorder="1" applyAlignment="1">
      <alignment vertical="center" wrapText="1"/>
      <protection/>
    </xf>
    <xf numFmtId="0" fontId="26" fillId="0" borderId="14" xfId="20" applyFont="1" applyFill="1" applyBorder="1" applyAlignment="1">
      <alignment vertical="center" wrapText="1"/>
      <protection/>
    </xf>
    <xf numFmtId="0" fontId="26" fillId="0" borderId="6" xfId="20" applyFont="1" applyFill="1" applyBorder="1" applyAlignment="1">
      <alignment vertical="center" wrapText="1"/>
      <protection/>
    </xf>
    <xf numFmtId="172" fontId="18" fillId="0" borderId="9" xfId="30" applyNumberFormat="1" applyFont="1" applyFill="1" applyBorder="1" applyAlignment="1">
      <alignment horizontal="center" vertical="center" wrapText="1"/>
    </xf>
    <xf numFmtId="43" fontId="18" fillId="0" borderId="9" xfId="30" applyFont="1" applyFill="1" applyBorder="1" applyAlignment="1">
      <alignment horizontal="center" vertical="center"/>
    </xf>
    <xf numFmtId="0" fontId="19" fillId="0" borderId="9" xfId="20" applyFont="1" applyFill="1" applyBorder="1" applyAlignment="1">
      <alignment horizontal="center"/>
      <protection/>
    </xf>
    <xf numFmtId="0" fontId="18" fillId="0" borderId="9" xfId="20" applyFont="1" applyFill="1" applyBorder="1" applyAlignment="1">
      <alignment horizontal="center" vertical="center"/>
      <protection/>
    </xf>
    <xf numFmtId="0" fontId="18" fillId="0" borderId="14" xfId="20" applyFont="1" applyFill="1" applyBorder="1" applyAlignment="1">
      <alignment horizontal="center" vertical="center"/>
      <protection/>
    </xf>
    <xf numFmtId="0" fontId="19" fillId="0" borderId="6" xfId="20" applyFont="1" applyFill="1" applyBorder="1" applyAlignment="1">
      <alignment horizontal="center" vertical="center"/>
      <protection/>
    </xf>
    <xf numFmtId="0" fontId="28" fillId="2" borderId="0" xfId="20" applyFont="1" applyFill="1" applyAlignment="1">
      <alignment vertical="center" wrapText="1"/>
      <protection/>
    </xf>
    <xf numFmtId="0" fontId="28" fillId="2" borderId="0" xfId="20" applyFont="1" applyFill="1" applyAlignment="1">
      <alignment horizontal="center" vertical="center" wrapText="1"/>
      <protection/>
    </xf>
    <xf numFmtId="0" fontId="28" fillId="0" borderId="0" xfId="20" applyFont="1" applyAlignment="1">
      <alignment horizontal="center" vertical="center" wrapText="1"/>
      <protection/>
    </xf>
    <xf numFmtId="0" fontId="28" fillId="2" borderId="0" xfId="20" applyFont="1" applyFill="1" applyBorder="1" applyAlignment="1">
      <alignment horizontal="center" vertical="center" wrapText="1"/>
      <protection/>
    </xf>
    <xf numFmtId="0" fontId="1" fillId="2" borderId="15" xfId="20" applyFill="1" applyBorder="1">
      <alignment/>
      <protection/>
    </xf>
    <xf numFmtId="0" fontId="1" fillId="2" borderId="16" xfId="20" applyFill="1" applyBorder="1">
      <alignment/>
      <protection/>
    </xf>
    <xf numFmtId="0" fontId="1" fillId="2" borderId="17" xfId="20" applyFill="1" applyBorder="1">
      <alignment/>
      <protection/>
    </xf>
    <xf numFmtId="0" fontId="1" fillId="2" borderId="2" xfId="20" applyFill="1" applyBorder="1">
      <alignment/>
      <protection/>
    </xf>
    <xf numFmtId="0" fontId="1" fillId="2" borderId="0" xfId="20" applyFill="1" applyBorder="1">
      <alignment/>
      <protection/>
    </xf>
    <xf numFmtId="0" fontId="1" fillId="2" borderId="6" xfId="20" applyFill="1" applyBorder="1">
      <alignment/>
      <protection/>
    </xf>
    <xf numFmtId="0" fontId="1" fillId="6" borderId="6" xfId="20" applyFill="1" applyBorder="1">
      <alignment/>
      <protection/>
    </xf>
    <xf numFmtId="0" fontId="1" fillId="2" borderId="0" xfId="20" applyFill="1" applyBorder="1" applyAlignment="1">
      <alignment horizontal="center"/>
      <protection/>
    </xf>
    <xf numFmtId="0" fontId="1" fillId="2" borderId="1" xfId="20" applyFill="1" applyBorder="1" applyAlignment="1">
      <alignment horizontal="center"/>
      <protection/>
    </xf>
    <xf numFmtId="0" fontId="1" fillId="6" borderId="6" xfId="20" applyFill="1" applyBorder="1" applyAlignment="1">
      <alignment horizontal="center"/>
      <protection/>
    </xf>
    <xf numFmtId="0" fontId="1" fillId="2" borderId="1" xfId="20" applyFill="1" applyBorder="1">
      <alignment/>
      <protection/>
    </xf>
    <xf numFmtId="0" fontId="1" fillId="6" borderId="6" xfId="20" applyFont="1" applyFill="1" applyBorder="1">
      <alignment/>
      <protection/>
    </xf>
    <xf numFmtId="0" fontId="1" fillId="2" borderId="18" xfId="20" applyFill="1" applyBorder="1">
      <alignment/>
      <protection/>
    </xf>
    <xf numFmtId="0" fontId="1" fillId="2" borderId="19" xfId="20" applyFill="1" applyBorder="1">
      <alignment/>
      <protection/>
    </xf>
    <xf numFmtId="0" fontId="1" fillId="2" borderId="20" xfId="20" applyFill="1" applyBorder="1">
      <alignment/>
      <protection/>
    </xf>
    <xf numFmtId="0" fontId="1" fillId="2" borderId="0" xfId="20" applyFont="1" applyFill="1" applyBorder="1" applyAlignment="1">
      <alignment vertical="center" wrapText="1"/>
      <protection/>
    </xf>
    <xf numFmtId="0" fontId="1" fillId="2" borderId="0" xfId="20" applyFill="1" applyAlignment="1">
      <alignment/>
      <protection/>
    </xf>
    <xf numFmtId="0" fontId="29" fillId="2" borderId="0" xfId="20" applyFont="1" applyFill="1" applyBorder="1" applyAlignment="1">
      <alignment horizontal="center" vertical="center" wrapText="1"/>
      <protection/>
    </xf>
    <xf numFmtId="0" fontId="1" fillId="2" borderId="0" xfId="20" applyFill="1" applyBorder="1" applyAlignment="1">
      <alignment horizontal="center" vertical="center"/>
      <protection/>
    </xf>
    <xf numFmtId="0" fontId="1" fillId="2" borderId="0" xfId="20" applyFill="1" applyBorder="1" applyAlignment="1">
      <alignment/>
      <protection/>
    </xf>
    <xf numFmtId="0" fontId="1" fillId="2" borderId="0" xfId="50" applyFill="1">
      <alignment/>
      <protection/>
    </xf>
    <xf numFmtId="0" fontId="1" fillId="2" borderId="0" xfId="50" applyFont="1" applyFill="1" applyAlignment="1">
      <alignment vertical="center"/>
      <protection/>
    </xf>
    <xf numFmtId="0" fontId="33" fillId="0" borderId="21" xfId="50" applyFont="1" applyBorder="1" applyAlignment="1">
      <alignment horizontal="center" vertical="center" wrapText="1"/>
      <protection/>
    </xf>
    <xf numFmtId="0" fontId="33" fillId="0" borderId="22" xfId="50" applyFont="1" applyBorder="1" applyAlignment="1">
      <alignment horizontal="center" vertical="center" wrapText="1"/>
      <protection/>
    </xf>
    <xf numFmtId="0" fontId="1" fillId="2" borderId="0" xfId="20" applyFill="1" applyAlignment="1">
      <alignment wrapText="1"/>
      <protection/>
    </xf>
    <xf numFmtId="0" fontId="0" fillId="3" borderId="0" xfId="43" applyFill="1" applyAlignment="1">
      <alignment wrapText="1"/>
      <protection/>
    </xf>
    <xf numFmtId="171" fontId="18" fillId="0" borderId="9" xfId="20" applyNumberFormat="1" applyFont="1" applyFill="1" applyBorder="1" applyAlignment="1">
      <alignment horizontal="center" vertical="center" wrapText="1"/>
      <protection/>
    </xf>
    <xf numFmtId="0" fontId="1" fillId="2" borderId="4" xfId="20" applyFill="1" applyBorder="1">
      <alignment/>
      <protection/>
    </xf>
    <xf numFmtId="0" fontId="0" fillId="0" borderId="23" xfId="20" applyFont="1" applyFill="1" applyBorder="1" applyAlignment="1">
      <alignment vertical="center" wrapText="1"/>
      <protection/>
    </xf>
    <xf numFmtId="0" fontId="18" fillId="0" borderId="23" xfId="20" applyFont="1" applyFill="1" applyBorder="1" applyAlignment="1">
      <alignment horizontal="center" vertical="center"/>
      <protection/>
    </xf>
    <xf numFmtId="0" fontId="19" fillId="0" borderId="23" xfId="20" applyFont="1" applyFill="1" applyBorder="1" applyAlignment="1">
      <alignment horizontal="center" vertical="center"/>
      <protection/>
    </xf>
    <xf numFmtId="43" fontId="18" fillId="0" borderId="23" xfId="30" applyFont="1" applyFill="1" applyBorder="1" applyAlignment="1" applyProtection="1">
      <alignment horizontal="center" vertical="center"/>
      <protection/>
    </xf>
    <xf numFmtId="173" fontId="18" fillId="0" borderId="23" xfId="30" applyNumberFormat="1" applyFont="1" applyFill="1" applyBorder="1" applyAlignment="1" applyProtection="1">
      <alignment horizontal="center" vertical="center" wrapText="1"/>
      <protection/>
    </xf>
    <xf numFmtId="0" fontId="18" fillId="0" borderId="24" xfId="20" applyFont="1" applyFill="1" applyBorder="1" applyAlignment="1">
      <alignment horizontal="center" vertical="center"/>
      <protection/>
    </xf>
    <xf numFmtId="43" fontId="18" fillId="0" borderId="24" xfId="30" applyFont="1" applyFill="1" applyBorder="1" applyAlignment="1" applyProtection="1">
      <alignment horizontal="center" vertical="center"/>
      <protection/>
    </xf>
    <xf numFmtId="173" fontId="18" fillId="0" borderId="24" xfId="30" applyNumberFormat="1" applyFont="1" applyFill="1" applyBorder="1" applyAlignment="1" applyProtection="1">
      <alignment horizontal="center" vertical="center" wrapText="1"/>
      <protection/>
    </xf>
    <xf numFmtId="0" fontId="0" fillId="0" borderId="24" xfId="20" applyFont="1" applyBorder="1" applyAlignment="1">
      <alignment vertical="center" wrapText="1"/>
      <protection/>
    </xf>
    <xf numFmtId="0" fontId="19" fillId="0" borderId="24" xfId="20" applyFont="1" applyFill="1" applyBorder="1" applyAlignment="1">
      <alignment horizontal="center" vertical="center"/>
      <protection/>
    </xf>
    <xf numFmtId="0" fontId="0" fillId="0" borderId="24" xfId="20" applyFont="1" applyFill="1" applyBorder="1" applyAlignment="1">
      <alignment vertical="top"/>
      <protection/>
    </xf>
    <xf numFmtId="0" fontId="35" fillId="0" borderId="3" xfId="53" applyFont="1" applyBorder="1" applyAlignment="1">
      <alignment wrapText="1"/>
      <protection/>
    </xf>
    <xf numFmtId="0" fontId="35" fillId="0" borderId="4" xfId="53" applyFont="1" applyBorder="1" applyAlignment="1">
      <alignment wrapText="1"/>
      <protection/>
    </xf>
    <xf numFmtId="0" fontId="36" fillId="0" borderId="4" xfId="53" applyFont="1" applyBorder="1" applyAlignment="1">
      <alignment horizontal="center" wrapText="1"/>
      <protection/>
    </xf>
    <xf numFmtId="0" fontId="5" fillId="0" borderId="0" xfId="53">
      <alignment/>
      <protection/>
    </xf>
    <xf numFmtId="0" fontId="1" fillId="0" borderId="0" xfId="54">
      <alignment/>
      <protection/>
    </xf>
    <xf numFmtId="0" fontId="35" fillId="0" borderId="0" xfId="53" applyFont="1">
      <alignment/>
      <protection/>
    </xf>
    <xf numFmtId="0" fontId="35" fillId="5" borderId="25" xfId="53" applyFont="1" applyFill="1" applyBorder="1" applyAlignment="1">
      <alignment horizontal="justify" vertical="top" wrapText="1"/>
      <protection/>
    </xf>
    <xf numFmtId="0" fontId="38" fillId="5" borderId="26" xfId="53" applyFont="1" applyFill="1" applyBorder="1" applyAlignment="1">
      <alignment horizontal="center" vertical="top" wrapText="1"/>
      <protection/>
    </xf>
    <xf numFmtId="0" fontId="35" fillId="0" borderId="27" xfId="53" applyFont="1" applyBorder="1" applyAlignment="1">
      <alignment horizontal="center" wrapText="1"/>
      <protection/>
    </xf>
    <xf numFmtId="0" fontId="43" fillId="0" borderId="28" xfId="53" applyFont="1" applyBorder="1" applyAlignment="1">
      <alignment horizontal="justify" vertical="top" wrapText="1"/>
      <protection/>
    </xf>
    <xf numFmtId="0" fontId="42" fillId="0" borderId="28" xfId="53" applyFont="1" applyBorder="1" applyAlignment="1">
      <alignment horizontal="justify" vertical="top" wrapText="1"/>
      <protection/>
    </xf>
    <xf numFmtId="0" fontId="42" fillId="0" borderId="28" xfId="53" applyFont="1" applyBorder="1" applyAlignment="1">
      <alignment horizontal="left" vertical="top" wrapText="1" indent="1"/>
      <protection/>
    </xf>
    <xf numFmtId="0" fontId="5" fillId="0" borderId="28" xfId="53" applyBorder="1" applyAlignment="1">
      <alignment vertical="top" wrapText="1"/>
      <protection/>
    </xf>
    <xf numFmtId="0" fontId="5" fillId="0" borderId="27" xfId="53" applyBorder="1" applyAlignment="1">
      <alignment vertical="top" wrapText="1"/>
      <protection/>
    </xf>
    <xf numFmtId="0" fontId="40" fillId="0" borderId="26" xfId="53" applyFont="1" applyBorder="1" applyAlignment="1">
      <alignment horizontal="center" wrapText="1"/>
      <protection/>
    </xf>
    <xf numFmtId="0" fontId="42" fillId="0" borderId="27" xfId="53" applyFont="1" applyBorder="1" applyAlignment="1">
      <alignment horizontal="justify" wrapText="1"/>
      <protection/>
    </xf>
    <xf numFmtId="0" fontId="42" fillId="0" borderId="27" xfId="53" applyFont="1" applyBorder="1" applyAlignment="1">
      <alignment horizontal="justify" vertical="top" wrapText="1"/>
      <protection/>
    </xf>
    <xf numFmtId="0" fontId="42" fillId="0" borderId="27" xfId="53" applyFont="1" applyBorder="1" applyAlignment="1">
      <alignment horizontal="center" wrapText="1"/>
      <protection/>
    </xf>
    <xf numFmtId="0" fontId="43" fillId="0" borderId="27" xfId="53" applyFont="1" applyBorder="1" applyAlignment="1">
      <alignment horizontal="justify" vertical="top" wrapText="1"/>
      <protection/>
    </xf>
    <xf numFmtId="0" fontId="42" fillId="0" borderId="27" xfId="53" applyFont="1" applyBorder="1" applyAlignment="1">
      <alignment vertical="top" wrapText="1"/>
      <protection/>
    </xf>
    <xf numFmtId="0" fontId="42" fillId="0" borderId="28" xfId="53" applyFont="1" applyBorder="1" applyAlignment="1">
      <alignment horizontal="center" wrapText="1"/>
      <protection/>
    </xf>
    <xf numFmtId="0" fontId="42" fillId="0" borderId="28" xfId="53" applyFont="1" applyBorder="1" applyAlignment="1">
      <alignment wrapText="1"/>
      <protection/>
    </xf>
    <xf numFmtId="0" fontId="5" fillId="0" borderId="28" xfId="53" applyBorder="1" applyAlignment="1">
      <alignment wrapText="1"/>
      <protection/>
    </xf>
    <xf numFmtId="0" fontId="5" fillId="0" borderId="27" xfId="53" applyBorder="1" applyAlignment="1">
      <alignment wrapText="1"/>
      <protection/>
    </xf>
    <xf numFmtId="0" fontId="43" fillId="0" borderId="27" xfId="53" applyFont="1" applyBorder="1" applyAlignment="1">
      <alignment horizontal="justify" wrapText="1"/>
      <protection/>
    </xf>
    <xf numFmtId="0" fontId="40" fillId="0" borderId="27" xfId="53" applyFont="1" applyBorder="1" applyAlignment="1">
      <alignment vertical="top" wrapText="1"/>
      <protection/>
    </xf>
    <xf numFmtId="0" fontId="40" fillId="0" borderId="27" xfId="53" applyFont="1" applyBorder="1" applyAlignment="1">
      <alignment horizontal="center" wrapText="1"/>
      <protection/>
    </xf>
    <xf numFmtId="0" fontId="22" fillId="0" borderId="26" xfId="53" applyFont="1" applyBorder="1" applyAlignment="1">
      <alignment horizontal="center" wrapText="1"/>
      <protection/>
    </xf>
    <xf numFmtId="0" fontId="42" fillId="0" borderId="27" xfId="53" applyFont="1" applyBorder="1" applyAlignment="1">
      <alignment horizontal="center" vertical="top" wrapText="1"/>
      <protection/>
    </xf>
    <xf numFmtId="0" fontId="42" fillId="0" borderId="26" xfId="53" applyFont="1" applyBorder="1" applyAlignment="1">
      <alignment horizontal="center" wrapText="1"/>
      <protection/>
    </xf>
    <xf numFmtId="0" fontId="15" fillId="9" borderId="12" xfId="43" applyFont="1" applyFill="1" applyBorder="1" applyAlignment="1">
      <alignment wrapText="1"/>
      <protection/>
    </xf>
    <xf numFmtId="0" fontId="12" fillId="9" borderId="4" xfId="20" applyFont="1" applyFill="1" applyBorder="1" applyAlignment="1">
      <alignment horizontal="center" vertical="center" wrapText="1"/>
      <protection/>
    </xf>
    <xf numFmtId="0" fontId="8" fillId="9" borderId="4" xfId="20" applyFont="1" applyFill="1" applyBorder="1" applyAlignment="1">
      <alignment horizontal="center" vertical="center" wrapText="1"/>
      <protection/>
    </xf>
    <xf numFmtId="0" fontId="8" fillId="10" borderId="22" xfId="20" applyFont="1" applyFill="1" applyBorder="1" applyAlignment="1">
      <alignment horizontal="center" vertical="center" wrapText="1"/>
      <protection/>
    </xf>
    <xf numFmtId="0" fontId="8" fillId="10" borderId="29" xfId="20" applyFont="1" applyFill="1" applyBorder="1" applyAlignment="1">
      <alignment horizontal="center" vertical="center"/>
      <protection/>
    </xf>
    <xf numFmtId="170" fontId="7" fillId="10" borderId="3" xfId="31" applyNumberFormat="1" applyFont="1" applyFill="1" applyBorder="1" applyAlignment="1">
      <alignment vertical="center"/>
    </xf>
    <xf numFmtId="170" fontId="7" fillId="9" borderId="3" xfId="31" applyNumberFormat="1" applyFont="1" applyFill="1" applyBorder="1" applyAlignment="1">
      <alignment vertical="center"/>
    </xf>
    <xf numFmtId="0" fontId="12" fillId="9" borderId="3" xfId="20" applyFont="1" applyFill="1" applyBorder="1" applyAlignment="1">
      <alignment horizontal="center" vertical="center" wrapText="1"/>
      <protection/>
    </xf>
    <xf numFmtId="170" fontId="8" fillId="9" borderId="3" xfId="20" applyNumberFormat="1" applyFont="1" applyFill="1" applyBorder="1" applyAlignment="1">
      <alignment vertical="center" wrapText="1"/>
      <protection/>
    </xf>
    <xf numFmtId="0" fontId="10" fillId="5" borderId="0" xfId="20" applyFont="1" applyFill="1" applyBorder="1" applyAlignment="1">
      <alignment horizontal="center" vertical="center" wrapText="1"/>
      <protection/>
    </xf>
    <xf numFmtId="0" fontId="10" fillId="5" borderId="2" xfId="20" applyFont="1" applyFill="1" applyBorder="1" applyAlignment="1">
      <alignment horizontal="center" vertical="center" wrapText="1"/>
      <protection/>
    </xf>
    <xf numFmtId="0" fontId="10" fillId="11" borderId="2" xfId="20" applyFont="1" applyFill="1" applyBorder="1" applyAlignment="1">
      <alignment horizontal="center" vertical="center" wrapText="1"/>
      <protection/>
    </xf>
    <xf numFmtId="170" fontId="9" fillId="2" borderId="1" xfId="31" applyNumberFormat="1" applyFont="1" applyFill="1" applyBorder="1" applyAlignment="1">
      <alignment horizontal="center" vertical="center"/>
    </xf>
    <xf numFmtId="170" fontId="7" fillId="10" borderId="3" xfId="31" applyNumberFormat="1" applyFont="1" applyFill="1" applyBorder="1" applyAlignment="1">
      <alignment horizontal="center" vertical="center"/>
    </xf>
    <xf numFmtId="0" fontId="0" fillId="3" borderId="0" xfId="43" applyFill="1" applyAlignment="1">
      <alignment horizontal="center" vertical="center"/>
      <protection/>
    </xf>
    <xf numFmtId="169" fontId="9" fillId="5" borderId="2" xfId="31" applyNumberFormat="1" applyFont="1" applyFill="1" applyBorder="1" applyAlignment="1">
      <alignment/>
    </xf>
    <xf numFmtId="169" fontId="9" fillId="2" borderId="30" xfId="31" applyNumberFormat="1" applyFont="1" applyFill="1" applyBorder="1" applyAlignment="1">
      <alignment/>
    </xf>
    <xf numFmtId="170" fontId="9" fillId="2" borderId="30" xfId="31" applyNumberFormat="1" applyFont="1" applyFill="1" applyBorder="1" applyAlignment="1">
      <alignment/>
    </xf>
    <xf numFmtId="0" fontId="0" fillId="3" borderId="2" xfId="43" applyFill="1" applyBorder="1">
      <alignment/>
      <protection/>
    </xf>
    <xf numFmtId="0" fontId="7" fillId="9" borderId="3" xfId="43" applyFont="1" applyFill="1" applyBorder="1" applyAlignment="1">
      <alignment horizontal="center" vertical="center" wrapText="1"/>
      <protection/>
    </xf>
    <xf numFmtId="0" fontId="0" fillId="9" borderId="11" xfId="43" applyFill="1" applyBorder="1" applyAlignment="1">
      <alignment vertical="center"/>
      <protection/>
    </xf>
    <xf numFmtId="0" fontId="0" fillId="9" borderId="11" xfId="43" applyFill="1" applyBorder="1" applyAlignment="1">
      <alignment horizontal="center" vertical="center"/>
      <protection/>
    </xf>
    <xf numFmtId="169" fontId="7" fillId="9" borderId="31" xfId="31" applyNumberFormat="1" applyFont="1" applyFill="1" applyBorder="1" applyAlignment="1">
      <alignment vertical="center"/>
    </xf>
    <xf numFmtId="169" fontId="7" fillId="9" borderId="32" xfId="31" applyNumberFormat="1" applyFont="1" applyFill="1" applyBorder="1" applyAlignment="1">
      <alignment vertical="center"/>
    </xf>
    <xf numFmtId="0" fontId="0" fillId="2" borderId="11" xfId="43" applyFill="1" applyBorder="1" applyAlignment="1">
      <alignment vertical="center"/>
      <protection/>
    </xf>
    <xf numFmtId="0" fontId="0" fillId="0" borderId="11" xfId="43" applyBorder="1" applyAlignment="1">
      <alignment vertical="center"/>
      <protection/>
    </xf>
    <xf numFmtId="169" fontId="46" fillId="2" borderId="1" xfId="31" applyNumberFormat="1" applyFont="1" applyFill="1" applyBorder="1" applyAlignment="1">
      <alignment/>
    </xf>
    <xf numFmtId="169" fontId="46" fillId="2" borderId="30" xfId="31" applyNumberFormat="1" applyFont="1" applyFill="1" applyBorder="1" applyAlignment="1">
      <alignment/>
    </xf>
    <xf numFmtId="0" fontId="46" fillId="2" borderId="3" xfId="20" applyFont="1" applyFill="1" applyBorder="1" applyAlignment="1">
      <alignment horizontal="center" vertical="center" wrapText="1"/>
      <protection/>
    </xf>
    <xf numFmtId="169" fontId="46" fillId="2" borderId="12" xfId="31" applyNumberFormat="1" applyFont="1" applyFill="1" applyBorder="1" applyAlignment="1">
      <alignment/>
    </xf>
    <xf numFmtId="169" fontId="46" fillId="2" borderId="3" xfId="31" applyNumberFormat="1" applyFont="1" applyFill="1" applyBorder="1" applyAlignment="1">
      <alignment/>
    </xf>
    <xf numFmtId="0" fontId="47" fillId="2" borderId="2" xfId="20" applyFont="1" applyFill="1" applyBorder="1" applyAlignment="1">
      <alignment horizontal="center" vertical="center" wrapText="1"/>
      <protection/>
    </xf>
    <xf numFmtId="0" fontId="34" fillId="2" borderId="0" xfId="43" applyFont="1" applyFill="1" applyAlignment="1">
      <alignment horizontal="center" vertical="center"/>
      <protection/>
    </xf>
    <xf numFmtId="0" fontId="47" fillId="11" borderId="2" xfId="20" applyFont="1" applyFill="1" applyBorder="1" applyAlignment="1">
      <alignment horizontal="center" vertical="center" wrapText="1"/>
      <protection/>
    </xf>
    <xf numFmtId="0" fontId="42" fillId="0" borderId="33" xfId="53" applyFont="1" applyBorder="1" applyAlignment="1">
      <alignment horizontal="center" vertical="top" wrapText="1"/>
      <protection/>
    </xf>
    <xf numFmtId="0" fontId="42" fillId="0" borderId="27" xfId="53" applyFont="1" applyBorder="1" applyAlignment="1">
      <alignment horizontal="center" vertical="top" wrapText="1"/>
      <protection/>
    </xf>
    <xf numFmtId="0" fontId="39" fillId="0" borderId="34" xfId="53" applyFont="1" applyBorder="1" applyAlignment="1">
      <alignment horizontal="center" wrapText="1"/>
      <protection/>
    </xf>
    <xf numFmtId="0" fontId="39" fillId="0" borderId="26" xfId="53" applyFont="1" applyBorder="1" applyAlignment="1">
      <alignment horizontal="center" wrapText="1"/>
      <protection/>
    </xf>
    <xf numFmtId="0" fontId="35" fillId="0" borderId="35" xfId="53" applyFont="1" applyBorder="1" applyAlignment="1">
      <alignment horizontal="center" wrapText="1"/>
      <protection/>
    </xf>
    <xf numFmtId="0" fontId="35" fillId="0" borderId="36" xfId="53" applyFont="1" applyBorder="1" applyAlignment="1">
      <alignment horizontal="center" wrapText="1"/>
      <protection/>
    </xf>
    <xf numFmtId="0" fontId="40" fillId="0" borderId="34" xfId="53" applyFont="1" applyBorder="1" applyAlignment="1">
      <alignment horizontal="center" wrapText="1"/>
      <protection/>
    </xf>
    <xf numFmtId="0" fontId="40" fillId="0" borderId="37" xfId="53" applyFont="1" applyBorder="1" applyAlignment="1">
      <alignment horizontal="center" wrapText="1"/>
      <protection/>
    </xf>
    <xf numFmtId="0" fontId="40" fillId="0" borderId="26" xfId="53" applyFont="1" applyBorder="1" applyAlignment="1">
      <alignment horizontal="center" wrapText="1"/>
      <protection/>
    </xf>
    <xf numFmtId="0" fontId="42" fillId="0" borderId="34" xfId="53" applyFont="1" applyBorder="1" applyAlignment="1">
      <alignment horizontal="justify" wrapText="1"/>
      <protection/>
    </xf>
    <xf numFmtId="0" fontId="42" fillId="0" borderId="37" xfId="53" applyFont="1" applyBorder="1" applyAlignment="1">
      <alignment horizontal="justify" wrapText="1"/>
      <protection/>
    </xf>
    <xf numFmtId="0" fontId="42" fillId="0" borderId="26" xfId="53" applyFont="1" applyBorder="1" applyAlignment="1">
      <alignment horizontal="justify" wrapText="1"/>
      <protection/>
    </xf>
    <xf numFmtId="0" fontId="42" fillId="0" borderId="34" xfId="53" applyFont="1" applyBorder="1" applyAlignment="1">
      <alignment horizontal="justify" vertical="top" wrapText="1"/>
      <protection/>
    </xf>
    <xf numFmtId="0" fontId="42" fillId="0" borderId="37" xfId="53" applyFont="1" applyBorder="1" applyAlignment="1">
      <alignment horizontal="justify" vertical="top" wrapText="1"/>
      <protection/>
    </xf>
    <xf numFmtId="0" fontId="42" fillId="0" borderId="26" xfId="53" applyFont="1" applyBorder="1" applyAlignment="1">
      <alignment horizontal="justify" vertical="top" wrapText="1"/>
      <protection/>
    </xf>
    <xf numFmtId="0" fontId="42" fillId="0" borderId="34" xfId="53" applyFont="1" applyBorder="1" applyAlignment="1">
      <alignment horizontal="center" wrapText="1"/>
      <protection/>
    </xf>
    <xf numFmtId="0" fontId="42" fillId="0" borderId="37" xfId="53" applyFont="1" applyBorder="1" applyAlignment="1">
      <alignment horizontal="center" wrapText="1"/>
      <protection/>
    </xf>
    <xf numFmtId="0" fontId="42" fillId="0" borderId="26" xfId="53" applyFont="1" applyBorder="1" applyAlignment="1">
      <alignment horizontal="center" wrapText="1"/>
      <protection/>
    </xf>
    <xf numFmtId="0" fontId="42" fillId="0" borderId="38" xfId="53" applyFont="1" applyBorder="1" applyAlignment="1">
      <alignment horizontal="center" vertical="top" wrapText="1"/>
      <protection/>
    </xf>
    <xf numFmtId="0" fontId="42" fillId="0" borderId="39" xfId="53" applyFont="1" applyBorder="1" applyAlignment="1">
      <alignment horizontal="center" vertical="top" wrapText="1"/>
      <protection/>
    </xf>
    <xf numFmtId="0" fontId="42" fillId="0" borderId="34" xfId="53" applyFont="1" applyBorder="1" applyAlignment="1">
      <alignment vertical="top" wrapText="1"/>
      <protection/>
    </xf>
    <xf numFmtId="0" fontId="42" fillId="0" borderId="37" xfId="53" applyFont="1" applyBorder="1" applyAlignment="1">
      <alignment vertical="top" wrapText="1"/>
      <protection/>
    </xf>
    <xf numFmtId="0" fontId="42" fillId="0" borderId="26" xfId="53" applyFont="1" applyBorder="1" applyAlignment="1">
      <alignment vertical="top" wrapText="1"/>
      <protection/>
    </xf>
    <xf numFmtId="0" fontId="42" fillId="0" borderId="40" xfId="53" applyFont="1" applyBorder="1" applyAlignment="1">
      <alignment horizontal="center" vertical="top" wrapText="1"/>
      <protection/>
    </xf>
    <xf numFmtId="0" fontId="42" fillId="0" borderId="28" xfId="53" applyFont="1" applyBorder="1" applyAlignment="1">
      <alignment horizontal="center" vertical="top" wrapText="1"/>
      <protection/>
    </xf>
    <xf numFmtId="0" fontId="39" fillId="0" borderId="35" xfId="53" applyFont="1" applyBorder="1" applyAlignment="1">
      <alignment horizontal="center" vertical="top" wrapText="1"/>
      <protection/>
    </xf>
    <xf numFmtId="0" fontId="39" fillId="0" borderId="41" xfId="53" applyFont="1" applyBorder="1" applyAlignment="1">
      <alignment horizontal="center" vertical="top" wrapText="1"/>
      <protection/>
    </xf>
    <xf numFmtId="0" fontId="39" fillId="0" borderId="36" xfId="53" applyFont="1" applyBorder="1" applyAlignment="1">
      <alignment horizontal="center" vertical="top" wrapText="1"/>
      <protection/>
    </xf>
    <xf numFmtId="0" fontId="42" fillId="0" borderId="35" xfId="53" applyFont="1" applyBorder="1" applyAlignment="1">
      <alignment horizontal="center" wrapText="1"/>
      <protection/>
    </xf>
    <xf numFmtId="0" fontId="42" fillId="0" borderId="36" xfId="53" applyFont="1" applyBorder="1" applyAlignment="1">
      <alignment horizontal="center" wrapText="1"/>
      <protection/>
    </xf>
    <xf numFmtId="0" fontId="40" fillId="0" borderId="34" xfId="53" applyFont="1" applyBorder="1" applyAlignment="1">
      <alignment horizontal="left" wrapText="1" indent="1"/>
      <protection/>
    </xf>
    <xf numFmtId="0" fontId="40" fillId="0" borderId="37" xfId="53" applyFont="1" applyBorder="1" applyAlignment="1">
      <alignment horizontal="left" wrapText="1" indent="1"/>
      <protection/>
    </xf>
    <xf numFmtId="0" fontId="40" fillId="0" borderId="26" xfId="53" applyFont="1" applyBorder="1" applyAlignment="1">
      <alignment horizontal="left" wrapText="1" indent="1"/>
      <protection/>
    </xf>
    <xf numFmtId="0" fontId="43" fillId="0" borderId="34" xfId="53" applyFont="1" applyBorder="1" applyAlignment="1">
      <alignment horizontal="justify" vertical="top" wrapText="1"/>
      <protection/>
    </xf>
    <xf numFmtId="0" fontId="43" fillId="0" borderId="37" xfId="53" applyFont="1" applyBorder="1" applyAlignment="1">
      <alignment horizontal="justify" vertical="top" wrapText="1"/>
      <protection/>
    </xf>
    <xf numFmtId="0" fontId="43" fillId="0" borderId="26" xfId="53" applyFont="1" applyBorder="1" applyAlignment="1">
      <alignment horizontal="justify" vertical="top" wrapText="1"/>
      <protection/>
    </xf>
    <xf numFmtId="0" fontId="42" fillId="0" borderId="35" xfId="53" applyFont="1" applyBorder="1" applyAlignment="1">
      <alignment horizontal="center" vertical="top" wrapText="1"/>
      <protection/>
    </xf>
    <xf numFmtId="0" fontId="42" fillId="0" borderId="36" xfId="53" applyFont="1" applyBorder="1" applyAlignment="1">
      <alignment horizontal="center" vertical="top" wrapText="1"/>
      <protection/>
    </xf>
    <xf numFmtId="0" fontId="42" fillId="0" borderId="38" xfId="53" applyFont="1" applyBorder="1" applyAlignment="1">
      <alignment horizontal="center" wrapText="1"/>
      <protection/>
    </xf>
    <xf numFmtId="0" fontId="42" fillId="0" borderId="39" xfId="53" applyFont="1" applyBorder="1" applyAlignment="1">
      <alignment horizontal="center" wrapText="1"/>
      <protection/>
    </xf>
    <xf numFmtId="0" fontId="42" fillId="0" borderId="33" xfId="53" applyFont="1" applyBorder="1" applyAlignment="1">
      <alignment horizontal="center" wrapText="1"/>
      <protection/>
    </xf>
    <xf numFmtId="0" fontId="42" fillId="0" borderId="27" xfId="53" applyFont="1" applyBorder="1" applyAlignment="1">
      <alignment horizontal="center" wrapText="1"/>
      <protection/>
    </xf>
    <xf numFmtId="0" fontId="40" fillId="0" borderId="35" xfId="53" applyFont="1" applyBorder="1" applyAlignment="1">
      <alignment vertical="top" wrapText="1"/>
      <protection/>
    </xf>
    <xf numFmtId="0" fontId="40" fillId="0" borderId="36" xfId="53" applyFont="1" applyBorder="1" applyAlignment="1">
      <alignment vertical="top" wrapText="1"/>
      <protection/>
    </xf>
    <xf numFmtId="0" fontId="40" fillId="0" borderId="34" xfId="53" applyFont="1" applyBorder="1" applyAlignment="1">
      <alignment vertical="top" wrapText="1"/>
      <protection/>
    </xf>
    <xf numFmtId="0" fontId="40" fillId="0" borderId="26" xfId="53" applyFont="1" applyBorder="1" applyAlignment="1">
      <alignment vertical="top" wrapText="1"/>
      <protection/>
    </xf>
    <xf numFmtId="0" fontId="42" fillId="0" borderId="34" xfId="53" applyFont="1" applyBorder="1" applyAlignment="1">
      <alignment horizontal="center" vertical="top" wrapText="1"/>
      <protection/>
    </xf>
    <xf numFmtId="0" fontId="42" fillId="0" borderId="26" xfId="53" applyFont="1" applyBorder="1" applyAlignment="1">
      <alignment horizontal="center" vertical="top" wrapText="1"/>
      <protection/>
    </xf>
    <xf numFmtId="0" fontId="40" fillId="0" borderId="34" xfId="53" applyFont="1" applyBorder="1" applyAlignment="1">
      <alignment wrapText="1"/>
      <protection/>
    </xf>
    <xf numFmtId="0" fontId="40" fillId="0" borderId="26" xfId="53" applyFont="1" applyBorder="1" applyAlignment="1">
      <alignment wrapText="1"/>
      <protection/>
    </xf>
    <xf numFmtId="0" fontId="8" fillId="10" borderId="42" xfId="20" applyFont="1" applyFill="1" applyBorder="1" applyAlignment="1">
      <alignment horizontal="center" vertical="center" wrapText="1"/>
      <protection/>
    </xf>
    <xf numFmtId="0" fontId="8" fillId="10" borderId="43" xfId="20" applyFont="1" applyFill="1" applyBorder="1" applyAlignment="1">
      <alignment horizontal="center" vertical="center" wrapText="1"/>
      <protection/>
    </xf>
    <xf numFmtId="0" fontId="16" fillId="2" borderId="20" xfId="20" applyFont="1" applyFill="1" applyBorder="1" applyAlignment="1">
      <alignment horizontal="center" vertical="center"/>
      <protection/>
    </xf>
    <xf numFmtId="0" fontId="16" fillId="2" borderId="19" xfId="20" applyFont="1" applyFill="1" applyBorder="1" applyAlignment="1">
      <alignment horizontal="center" vertical="center"/>
      <protection/>
    </xf>
    <xf numFmtId="0" fontId="16" fillId="2" borderId="18" xfId="20" applyFont="1" applyFill="1" applyBorder="1" applyAlignment="1">
      <alignment horizontal="center" vertical="center"/>
      <protection/>
    </xf>
    <xf numFmtId="0" fontId="16" fillId="2" borderId="17" xfId="20" applyFont="1" applyFill="1" applyBorder="1" applyAlignment="1">
      <alignment horizontal="center" vertical="center"/>
      <protection/>
    </xf>
    <xf numFmtId="0" fontId="16" fillId="2" borderId="16" xfId="20" applyFont="1" applyFill="1" applyBorder="1" applyAlignment="1">
      <alignment horizontal="center" vertical="center"/>
      <protection/>
    </xf>
    <xf numFmtId="0" fontId="16" fillId="2" borderId="15" xfId="20" applyFont="1" applyFill="1" applyBorder="1" applyAlignment="1">
      <alignment horizontal="center" vertical="center"/>
      <protection/>
    </xf>
    <xf numFmtId="0" fontId="11" fillId="9" borderId="13" xfId="20" applyFont="1" applyFill="1" applyBorder="1" applyAlignment="1">
      <alignment horizontal="center" vertical="center" wrapText="1"/>
      <protection/>
    </xf>
    <xf numFmtId="0" fontId="11" fillId="9" borderId="30" xfId="20" applyFont="1" applyFill="1" applyBorder="1" applyAlignment="1">
      <alignment horizontal="center" vertical="center" wrapText="1"/>
      <protection/>
    </xf>
    <xf numFmtId="0" fontId="14" fillId="2" borderId="44" xfId="43" applyFont="1" applyFill="1" applyBorder="1" applyAlignment="1">
      <alignment horizontal="center"/>
      <protection/>
    </xf>
    <xf numFmtId="0" fontId="14" fillId="2" borderId="45" xfId="43" applyFont="1" applyFill="1" applyBorder="1" applyAlignment="1">
      <alignment horizontal="center"/>
      <protection/>
    </xf>
    <xf numFmtId="0" fontId="14" fillId="2" borderId="14" xfId="43" applyFont="1" applyFill="1" applyBorder="1" applyAlignment="1">
      <alignment horizontal="center"/>
      <protection/>
    </xf>
    <xf numFmtId="0" fontId="1" fillId="12" borderId="42" xfId="20" applyFill="1" applyBorder="1" applyAlignment="1">
      <alignment horizontal="center" wrapText="1"/>
      <protection/>
    </xf>
    <xf numFmtId="0" fontId="1" fillId="12" borderId="43" xfId="20" applyFill="1" applyBorder="1" applyAlignment="1">
      <alignment horizontal="center" wrapText="1"/>
      <protection/>
    </xf>
    <xf numFmtId="0" fontId="14" fillId="2" borderId="6" xfId="43" applyFont="1" applyFill="1" applyBorder="1" applyAlignment="1">
      <alignment horizontal="center"/>
      <protection/>
    </xf>
    <xf numFmtId="0" fontId="13" fillId="10" borderId="42" xfId="20" applyFont="1" applyFill="1" applyBorder="1" applyAlignment="1">
      <alignment horizontal="center" vertical="center" wrapText="1"/>
      <protection/>
    </xf>
    <xf numFmtId="0" fontId="13" fillId="10" borderId="43" xfId="20" applyFont="1" applyFill="1" applyBorder="1" applyAlignment="1">
      <alignment horizontal="center" vertical="center" wrapText="1"/>
      <protection/>
    </xf>
    <xf numFmtId="0" fontId="21" fillId="6" borderId="12" xfId="20" applyFont="1" applyFill="1" applyBorder="1" applyAlignment="1">
      <alignment horizontal="center" vertical="center" wrapText="1"/>
      <protection/>
    </xf>
    <xf numFmtId="0" fontId="21" fillId="6" borderId="11" xfId="20" applyFont="1" applyFill="1" applyBorder="1" applyAlignment="1">
      <alignment horizontal="center" vertical="center" wrapText="1"/>
      <protection/>
    </xf>
    <xf numFmtId="0" fontId="21" fillId="6" borderId="4" xfId="20" applyFont="1" applyFill="1" applyBorder="1" applyAlignment="1">
      <alignment horizontal="center" vertical="center" wrapText="1"/>
      <protection/>
    </xf>
    <xf numFmtId="0" fontId="8" fillId="8" borderId="1" xfId="20" applyFont="1" applyFill="1" applyBorder="1" applyAlignment="1">
      <alignment horizontal="center" vertical="center"/>
      <protection/>
    </xf>
    <xf numFmtId="0" fontId="8" fillId="8" borderId="0" xfId="20" applyFont="1" applyFill="1" applyBorder="1" applyAlignment="1">
      <alignment horizontal="center" vertical="center"/>
      <protection/>
    </xf>
    <xf numFmtId="0" fontId="27" fillId="2" borderId="20" xfId="20" applyFont="1" applyFill="1" applyBorder="1" applyAlignment="1">
      <alignment horizontal="center" vertical="center"/>
      <protection/>
    </xf>
    <xf numFmtId="0" fontId="27" fillId="2" borderId="19" xfId="20" applyFont="1" applyFill="1" applyBorder="1" applyAlignment="1">
      <alignment horizontal="center" vertical="center"/>
      <protection/>
    </xf>
    <xf numFmtId="0" fontId="27" fillId="2" borderId="18" xfId="20" applyFont="1" applyFill="1" applyBorder="1" applyAlignment="1">
      <alignment horizontal="center" vertical="center"/>
      <protection/>
    </xf>
    <xf numFmtId="0" fontId="27" fillId="2" borderId="1" xfId="20" applyFont="1" applyFill="1" applyBorder="1" applyAlignment="1">
      <alignment horizontal="center" vertical="center"/>
      <protection/>
    </xf>
    <xf numFmtId="0" fontId="27" fillId="2" borderId="0" xfId="20" applyFont="1" applyFill="1" applyBorder="1" applyAlignment="1">
      <alignment horizontal="center" vertical="center"/>
      <protection/>
    </xf>
    <xf numFmtId="0" fontId="27" fillId="2" borderId="2" xfId="20" applyFont="1" applyFill="1" applyBorder="1" applyAlignment="1">
      <alignment horizontal="center" vertical="center"/>
      <protection/>
    </xf>
    <xf numFmtId="0" fontId="27" fillId="2" borderId="17" xfId="20" applyFont="1" applyFill="1" applyBorder="1" applyAlignment="1">
      <alignment horizontal="center" vertical="center"/>
      <protection/>
    </xf>
    <xf numFmtId="0" fontId="27" fillId="2" borderId="16" xfId="20" applyFont="1" applyFill="1" applyBorder="1" applyAlignment="1">
      <alignment horizontal="center" vertical="center"/>
      <protection/>
    </xf>
    <xf numFmtId="0" fontId="27" fillId="2" borderId="15" xfId="20" applyFont="1" applyFill="1" applyBorder="1" applyAlignment="1">
      <alignment horizontal="center" vertical="center"/>
      <protection/>
    </xf>
    <xf numFmtId="0" fontId="25" fillId="8" borderId="12" xfId="20" applyFont="1" applyFill="1" applyBorder="1" applyAlignment="1">
      <alignment horizontal="left" vertical="center"/>
      <protection/>
    </xf>
    <xf numFmtId="0" fontId="25" fillId="8" borderId="11" xfId="20" applyFont="1" applyFill="1" applyBorder="1" applyAlignment="1">
      <alignment horizontal="left" vertical="center"/>
      <protection/>
    </xf>
    <xf numFmtId="0" fontId="25" fillId="8" borderId="4" xfId="20" applyFont="1" applyFill="1" applyBorder="1" applyAlignment="1">
      <alignment horizontal="left" vertical="center"/>
      <protection/>
    </xf>
    <xf numFmtId="0" fontId="25" fillId="4" borderId="12" xfId="20" applyFont="1" applyFill="1" applyBorder="1" applyAlignment="1">
      <alignment horizontal="left" vertical="center"/>
      <protection/>
    </xf>
    <xf numFmtId="0" fontId="25" fillId="4" borderId="11" xfId="20" applyFont="1" applyFill="1" applyBorder="1" applyAlignment="1">
      <alignment horizontal="left" vertical="center"/>
      <protection/>
    </xf>
    <xf numFmtId="0" fontId="25" fillId="4" borderId="4" xfId="20" applyFont="1" applyFill="1" applyBorder="1" applyAlignment="1">
      <alignment horizontal="left" vertical="center"/>
      <protection/>
    </xf>
    <xf numFmtId="0" fontId="23" fillId="7" borderId="0" xfId="20" applyFont="1" applyFill="1" applyAlignment="1">
      <alignment horizontal="left"/>
      <protection/>
    </xf>
    <xf numFmtId="0" fontId="23" fillId="7" borderId="2" xfId="20" applyFont="1" applyFill="1" applyBorder="1" applyAlignment="1">
      <alignment horizontal="left"/>
      <protection/>
    </xf>
    <xf numFmtId="0" fontId="24" fillId="8" borderId="12" xfId="20" applyFont="1" applyFill="1" applyBorder="1" applyAlignment="1">
      <alignment horizontal="center"/>
      <protection/>
    </xf>
    <xf numFmtId="0" fontId="24" fillId="8" borderId="11" xfId="20" applyFont="1" applyFill="1" applyBorder="1" applyAlignment="1">
      <alignment horizontal="center"/>
      <protection/>
    </xf>
    <xf numFmtId="0" fontId="24" fillId="8" borderId="4" xfId="20" applyFont="1" applyFill="1" applyBorder="1" applyAlignment="1">
      <alignment horizontal="center"/>
      <protection/>
    </xf>
    <xf numFmtId="0" fontId="21" fillId="6" borderId="20" xfId="20" applyFont="1" applyFill="1" applyBorder="1" applyAlignment="1">
      <alignment horizontal="center" vertical="center" wrapText="1"/>
      <protection/>
    </xf>
    <xf numFmtId="0" fontId="21" fillId="6" borderId="19" xfId="20" applyFont="1" applyFill="1" applyBorder="1" applyAlignment="1">
      <alignment horizontal="center" vertical="center" wrapText="1"/>
      <protection/>
    </xf>
    <xf numFmtId="0" fontId="21" fillId="6" borderId="18" xfId="20" applyFont="1" applyFill="1" applyBorder="1" applyAlignment="1">
      <alignment horizontal="center" vertical="center" wrapText="1"/>
      <protection/>
    </xf>
    <xf numFmtId="0" fontId="28" fillId="2" borderId="0" xfId="20" applyFont="1" applyFill="1" applyAlignment="1">
      <alignment horizontal="center" vertical="center" wrapText="1"/>
      <protection/>
    </xf>
    <xf numFmtId="0" fontId="28" fillId="2" borderId="46" xfId="20" applyFont="1" applyFill="1" applyBorder="1" applyAlignment="1">
      <alignment horizontal="center" vertical="center" wrapText="1"/>
      <protection/>
    </xf>
    <xf numFmtId="0" fontId="29" fillId="6" borderId="20" xfId="20" applyFont="1" applyFill="1" applyBorder="1" applyAlignment="1">
      <alignment horizontal="center" vertical="center" wrapText="1"/>
      <protection/>
    </xf>
    <xf numFmtId="0" fontId="29" fillId="6" borderId="19" xfId="20" applyFont="1" applyFill="1" applyBorder="1" applyAlignment="1">
      <alignment horizontal="center" vertical="center" wrapText="1"/>
      <protection/>
    </xf>
    <xf numFmtId="0" fontId="29" fillId="6" borderId="18" xfId="20" applyFont="1" applyFill="1" applyBorder="1" applyAlignment="1">
      <alignment horizontal="center" vertical="center" wrapText="1"/>
      <protection/>
    </xf>
    <xf numFmtId="0" fontId="29" fillId="6" borderId="17" xfId="20" applyFont="1" applyFill="1" applyBorder="1" applyAlignment="1">
      <alignment horizontal="center" vertical="center" wrapText="1"/>
      <protection/>
    </xf>
    <xf numFmtId="0" fontId="29" fillId="6" borderId="16" xfId="20" applyFont="1" applyFill="1" applyBorder="1" applyAlignment="1">
      <alignment horizontal="center" vertical="center" wrapText="1"/>
      <protection/>
    </xf>
    <xf numFmtId="0" fontId="29" fillId="6" borderId="15" xfId="20" applyFont="1" applyFill="1" applyBorder="1" applyAlignment="1">
      <alignment horizontal="center" vertical="center" wrapText="1"/>
      <protection/>
    </xf>
    <xf numFmtId="0" fontId="1" fillId="6" borderId="12" xfId="20" applyFont="1" applyFill="1" applyBorder="1" applyAlignment="1">
      <alignment horizontal="center" vertical="center" wrapText="1"/>
      <protection/>
    </xf>
    <xf numFmtId="0" fontId="1" fillId="6" borderId="11" xfId="20" applyFont="1" applyFill="1" applyBorder="1" applyAlignment="1">
      <alignment horizontal="center" vertical="center" wrapText="1"/>
      <protection/>
    </xf>
    <xf numFmtId="0" fontId="1" fillId="6" borderId="4" xfId="20" applyFont="1" applyFill="1" applyBorder="1" applyAlignment="1">
      <alignment horizontal="center" vertical="center" wrapText="1"/>
      <protection/>
    </xf>
    <xf numFmtId="0" fontId="1" fillId="2" borderId="44" xfId="20" applyFill="1" applyBorder="1" applyAlignment="1">
      <alignment horizontal="center"/>
      <protection/>
    </xf>
    <xf numFmtId="0" fontId="1" fillId="2" borderId="14" xfId="20" applyFill="1" applyBorder="1" applyAlignment="1">
      <alignment horizontal="center"/>
      <protection/>
    </xf>
    <xf numFmtId="0" fontId="1" fillId="6" borderId="44" xfId="20" applyFill="1" applyBorder="1" applyAlignment="1">
      <alignment horizontal="center"/>
      <protection/>
    </xf>
    <xf numFmtId="0" fontId="1" fillId="6" borderId="45" xfId="20" applyFill="1" applyBorder="1" applyAlignment="1">
      <alignment horizontal="center"/>
      <protection/>
    </xf>
    <xf numFmtId="0" fontId="1" fillId="6" borderId="14" xfId="20" applyFill="1" applyBorder="1" applyAlignment="1">
      <alignment horizontal="center"/>
      <protection/>
    </xf>
    <xf numFmtId="0" fontId="1" fillId="6" borderId="44" xfId="20" applyFont="1" applyFill="1" applyBorder="1" applyAlignment="1">
      <alignment horizontal="center"/>
      <protection/>
    </xf>
    <xf numFmtId="0" fontId="30" fillId="0" borderId="47" xfId="20" applyFont="1" applyBorder="1" applyAlignment="1">
      <alignment horizontal="center" vertical="center" wrapText="1"/>
      <protection/>
    </xf>
    <xf numFmtId="0" fontId="30" fillId="0" borderId="48" xfId="20" applyFont="1" applyBorder="1" applyAlignment="1">
      <alignment horizontal="center" vertical="center" wrapText="1"/>
      <protection/>
    </xf>
    <xf numFmtId="0" fontId="1" fillId="0" borderId="49" xfId="20" applyBorder="1" applyAlignment="1">
      <alignment horizontal="center"/>
      <protection/>
    </xf>
    <xf numFmtId="0" fontId="1" fillId="0" borderId="50" xfId="20" applyBorder="1" applyAlignment="1">
      <alignment horizontal="center"/>
      <protection/>
    </xf>
    <xf numFmtId="0" fontId="1" fillId="0" borderId="51" xfId="20" applyBorder="1" applyAlignment="1">
      <alignment horizontal="center"/>
      <protection/>
    </xf>
    <xf numFmtId="0" fontId="30" fillId="0" borderId="52" xfId="20" applyFont="1" applyBorder="1" applyAlignment="1">
      <alignment horizontal="center" vertical="center" wrapText="1"/>
      <protection/>
    </xf>
    <xf numFmtId="0" fontId="30" fillId="0" borderId="53" xfId="20" applyFont="1" applyBorder="1" applyAlignment="1">
      <alignment horizontal="center" vertical="center" wrapText="1"/>
      <protection/>
    </xf>
    <xf numFmtId="0" fontId="1" fillId="0" borderId="54" xfId="20" applyBorder="1" applyAlignment="1">
      <alignment horizontal="center"/>
      <protection/>
    </xf>
    <xf numFmtId="0" fontId="1" fillId="0" borderId="55" xfId="20" applyBorder="1" applyAlignment="1">
      <alignment horizontal="center"/>
      <protection/>
    </xf>
    <xf numFmtId="0" fontId="1" fillId="0" borderId="56" xfId="20" applyBorder="1" applyAlignment="1">
      <alignment horizontal="center"/>
      <protection/>
    </xf>
    <xf numFmtId="0" fontId="30" fillId="0" borderId="57" xfId="20" applyFont="1" applyBorder="1" applyAlignment="1">
      <alignment horizontal="center" vertical="center" wrapText="1"/>
      <protection/>
    </xf>
    <xf numFmtId="0" fontId="30" fillId="0" borderId="6" xfId="20" applyFont="1" applyBorder="1" applyAlignment="1">
      <alignment horizontal="center" vertical="center" wrapText="1"/>
      <protection/>
    </xf>
    <xf numFmtId="0" fontId="1" fillId="0" borderId="44" xfId="20" applyBorder="1" applyAlignment="1">
      <alignment horizontal="center"/>
      <protection/>
    </xf>
    <xf numFmtId="0" fontId="1" fillId="0" borderId="45" xfId="20" applyBorder="1" applyAlignment="1">
      <alignment horizontal="center"/>
      <protection/>
    </xf>
    <xf numFmtId="0" fontId="1" fillId="0" borderId="58" xfId="20" applyBorder="1" applyAlignment="1">
      <alignment horizontal="center"/>
      <protection/>
    </xf>
    <xf numFmtId="0" fontId="1" fillId="2" borderId="0" xfId="20" applyFill="1" applyBorder="1" applyAlignment="1">
      <alignment horizontal="center"/>
      <protection/>
    </xf>
    <xf numFmtId="0" fontId="1" fillId="2" borderId="19" xfId="20" applyFill="1" applyBorder="1" applyAlignment="1">
      <alignment horizontal="center"/>
      <protection/>
    </xf>
    <xf numFmtId="0" fontId="1" fillId="2" borderId="20" xfId="20" applyFill="1" applyBorder="1" applyAlignment="1">
      <alignment horizontal="center" vertical="center"/>
      <protection/>
    </xf>
    <xf numFmtId="0" fontId="1" fillId="2" borderId="19" xfId="20" applyFill="1" applyBorder="1" applyAlignment="1">
      <alignment horizontal="center" vertical="center"/>
      <protection/>
    </xf>
    <xf numFmtId="0" fontId="1" fillId="2" borderId="18" xfId="20" applyFill="1" applyBorder="1" applyAlignment="1">
      <alignment horizontal="center" vertical="center"/>
      <protection/>
    </xf>
    <xf numFmtId="0" fontId="1" fillId="2" borderId="1" xfId="20" applyFill="1" applyBorder="1" applyAlignment="1">
      <alignment horizontal="center" vertical="center"/>
      <protection/>
    </xf>
    <xf numFmtId="0" fontId="1" fillId="2" borderId="0" xfId="20" applyFill="1" applyBorder="1" applyAlignment="1">
      <alignment horizontal="center" vertical="center"/>
      <protection/>
    </xf>
    <xf numFmtId="0" fontId="1" fillId="2" borderId="2" xfId="20" applyFill="1" applyBorder="1" applyAlignment="1">
      <alignment horizontal="center" vertical="center"/>
      <protection/>
    </xf>
    <xf numFmtId="0" fontId="1" fillId="2" borderId="17" xfId="20" applyFill="1" applyBorder="1" applyAlignment="1">
      <alignment horizontal="center" vertical="center"/>
      <protection/>
    </xf>
    <xf numFmtId="0" fontId="1" fillId="2" borderId="16" xfId="20" applyFill="1" applyBorder="1" applyAlignment="1">
      <alignment horizontal="center" vertical="center"/>
      <protection/>
    </xf>
    <xf numFmtId="0" fontId="1" fillId="2" borderId="15" xfId="20" applyFill="1" applyBorder="1" applyAlignment="1">
      <alignment horizontal="center" vertical="center"/>
      <protection/>
    </xf>
    <xf numFmtId="0" fontId="34" fillId="5" borderId="59" xfId="20" applyFont="1" applyFill="1" applyBorder="1" applyAlignment="1">
      <alignment horizontal="center"/>
      <protection/>
    </xf>
    <xf numFmtId="0" fontId="34" fillId="5" borderId="60" xfId="20" applyFont="1" applyFill="1" applyBorder="1" applyAlignment="1">
      <alignment horizontal="center"/>
      <protection/>
    </xf>
    <xf numFmtId="0" fontId="34" fillId="5" borderId="47" xfId="20" applyFont="1" applyFill="1" applyBorder="1" applyAlignment="1">
      <alignment horizontal="center"/>
      <protection/>
    </xf>
    <xf numFmtId="0" fontId="34" fillId="5" borderId="61" xfId="20" applyFont="1" applyFill="1" applyBorder="1" applyAlignment="1">
      <alignment horizontal="center"/>
      <protection/>
    </xf>
    <xf numFmtId="0" fontId="14" fillId="5" borderId="59" xfId="20" applyFont="1" applyFill="1" applyBorder="1" applyAlignment="1">
      <alignment horizontal="center" vertical="center" wrapText="1"/>
      <protection/>
    </xf>
    <xf numFmtId="0" fontId="14" fillId="5" borderId="62" xfId="20" applyFont="1" applyFill="1" applyBorder="1" applyAlignment="1">
      <alignment horizontal="center" vertical="center" wrapText="1"/>
      <protection/>
    </xf>
    <xf numFmtId="0" fontId="14" fillId="5" borderId="47" xfId="20" applyFont="1" applyFill="1" applyBorder="1" applyAlignment="1">
      <alignment horizontal="center" vertical="center" wrapText="1"/>
      <protection/>
    </xf>
    <xf numFmtId="0" fontId="14" fillId="5" borderId="48" xfId="20" applyFont="1" applyFill="1" applyBorder="1" applyAlignment="1">
      <alignment horizontal="center" vertical="center" wrapText="1"/>
      <protection/>
    </xf>
    <xf numFmtId="0" fontId="32" fillId="2" borderId="12" xfId="50" applyFont="1" applyFill="1" applyBorder="1" applyAlignment="1">
      <alignment horizontal="center" vertical="center"/>
      <protection/>
    </xf>
    <xf numFmtId="0" fontId="32" fillId="2" borderId="4" xfId="50" applyFont="1" applyFill="1" applyBorder="1" applyAlignment="1">
      <alignment horizontal="center" vertical="center"/>
      <protection/>
    </xf>
    <xf numFmtId="3" fontId="32" fillId="0" borderId="22" xfId="50" applyNumberFormat="1" applyFont="1" applyBorder="1" applyAlignment="1">
      <alignment horizontal="center" vertical="center"/>
      <protection/>
    </xf>
    <xf numFmtId="3" fontId="32" fillId="0" borderId="4" xfId="50" applyNumberFormat="1" applyFont="1" applyBorder="1" applyAlignment="1">
      <alignment horizontal="center" vertical="center"/>
      <protection/>
    </xf>
    <xf numFmtId="0" fontId="31" fillId="0" borderId="12" xfId="50" applyFont="1" applyBorder="1" applyAlignment="1">
      <alignment horizontal="center" vertical="center" wrapText="1"/>
      <protection/>
    </xf>
    <xf numFmtId="0" fontId="31" fillId="0" borderId="11" xfId="50" applyFont="1" applyBorder="1" applyAlignment="1">
      <alignment horizontal="center" vertical="center" wrapText="1"/>
      <protection/>
    </xf>
    <xf numFmtId="0" fontId="31" fillId="0" borderId="4" xfId="50" applyFont="1" applyBorder="1" applyAlignment="1">
      <alignment horizontal="center" vertical="center" wrapText="1"/>
      <protection/>
    </xf>
    <xf numFmtId="0" fontId="1" fillId="0" borderId="20" xfId="20" applyFont="1" applyBorder="1" applyAlignment="1">
      <alignment horizontal="center" vertical="center" wrapText="1"/>
      <protection/>
    </xf>
    <xf numFmtId="0" fontId="1" fillId="0" borderId="19" xfId="20" applyFont="1" applyBorder="1" applyAlignment="1">
      <alignment horizontal="center" vertical="center" wrapText="1"/>
      <protection/>
    </xf>
    <xf numFmtId="0" fontId="1" fillId="0" borderId="18" xfId="20" applyFont="1" applyBorder="1" applyAlignment="1">
      <alignment horizontal="center" vertical="center" wrapText="1"/>
      <protection/>
    </xf>
    <xf numFmtId="0" fontId="1" fillId="0" borderId="1" xfId="20" applyFont="1" applyBorder="1" applyAlignment="1">
      <alignment horizontal="center" vertical="center" wrapText="1"/>
      <protection/>
    </xf>
    <xf numFmtId="0" fontId="1" fillId="0" borderId="0" xfId="20" applyFont="1" applyBorder="1" applyAlignment="1">
      <alignment horizontal="center" vertical="center" wrapText="1"/>
      <protection/>
    </xf>
    <xf numFmtId="0" fontId="1" fillId="0" borderId="2" xfId="20" applyFont="1" applyBorder="1" applyAlignment="1">
      <alignment horizontal="center" vertical="center" wrapText="1"/>
      <protection/>
    </xf>
    <xf numFmtId="0" fontId="1" fillId="0" borderId="17" xfId="20" applyFont="1" applyBorder="1" applyAlignment="1">
      <alignment horizontal="center" vertical="center" wrapText="1"/>
      <protection/>
    </xf>
    <xf numFmtId="0" fontId="1" fillId="0" borderId="16" xfId="20" applyFont="1" applyBorder="1" applyAlignment="1">
      <alignment horizontal="center" vertical="center" wrapText="1"/>
      <protection/>
    </xf>
    <xf numFmtId="0" fontId="1" fillId="0" borderId="15" xfId="20" applyFont="1" applyBorder="1" applyAlignment="1">
      <alignment horizontal="center" vertical="center" wrapText="1"/>
      <protection/>
    </xf>
    <xf numFmtId="0" fontId="16" fillId="2" borderId="20" xfId="20" applyFont="1" applyFill="1" applyBorder="1" applyAlignment="1">
      <alignment vertical="center"/>
      <protection/>
    </xf>
    <xf numFmtId="0" fontId="16" fillId="2" borderId="19" xfId="20" applyFont="1" applyFill="1" applyBorder="1" applyAlignment="1">
      <alignment vertical="center"/>
      <protection/>
    </xf>
    <xf numFmtId="0" fontId="16" fillId="2" borderId="18" xfId="20" applyFont="1" applyFill="1" applyBorder="1" applyAlignment="1">
      <alignment vertical="center"/>
      <protection/>
    </xf>
    <xf numFmtId="0" fontId="16" fillId="2" borderId="17" xfId="20" applyFont="1" applyFill="1" applyBorder="1" applyAlignment="1">
      <alignment vertical="center"/>
      <protection/>
    </xf>
    <xf numFmtId="0" fontId="16" fillId="2" borderId="16" xfId="20" applyFont="1" applyFill="1" applyBorder="1" applyAlignment="1">
      <alignment vertical="center"/>
      <protection/>
    </xf>
    <xf numFmtId="0" fontId="16" fillId="2" borderId="15" xfId="20" applyFont="1" applyFill="1" applyBorder="1" applyAlignment="1">
      <alignment vertical="center"/>
      <protection/>
    </xf>
    <xf numFmtId="0" fontId="0" fillId="2" borderId="0" xfId="43" applyFill="1" applyAlignment="1">
      <alignment horizontal="center"/>
      <protection/>
    </xf>
  </cellXfs>
  <cellStyles count="4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Euro" xfId="21"/>
    <cellStyle name="Hipervínculo 2" xfId="22"/>
    <cellStyle name="Hipervínculo 3" xfId="23"/>
    <cellStyle name="Millares 2" xfId="24"/>
    <cellStyle name="Millares 22" xfId="25"/>
    <cellStyle name="Millares 3" xfId="26"/>
    <cellStyle name="Millares 4" xfId="27"/>
    <cellStyle name="Millares 5" xfId="28"/>
    <cellStyle name="Millares 5 2" xfId="29"/>
    <cellStyle name="Millares 6" xfId="30"/>
    <cellStyle name="Moneda 2" xfId="31"/>
    <cellStyle name="Moneda 3" xfId="32"/>
    <cellStyle name="Moneda 4" xfId="33"/>
    <cellStyle name="Moneda 5" xfId="34"/>
    <cellStyle name="Moneda 5 2" xfId="35"/>
    <cellStyle name="Moneda 6" xfId="36"/>
    <cellStyle name="Normal 10" xfId="37"/>
    <cellStyle name="Normal 2 2" xfId="38"/>
    <cellStyle name="Normal 2 2 2" xfId="39"/>
    <cellStyle name="Normal 2 3" xfId="40"/>
    <cellStyle name="Normal 21_Libro1 APORTES NACION" xfId="41"/>
    <cellStyle name="Normal 22_Libro1 APORTES NACION" xfId="42"/>
    <cellStyle name="Normal 3" xfId="43"/>
    <cellStyle name="Normal 4" xfId="44"/>
    <cellStyle name="Normal 5" xfId="45"/>
    <cellStyle name="Normal 6" xfId="46"/>
    <cellStyle name="Normal 6 2" xfId="47"/>
    <cellStyle name="Normal 7" xfId="48"/>
    <cellStyle name="Normal 8" xfId="49"/>
    <cellStyle name="Normal 9" xfId="50"/>
    <cellStyle name="Porcentaje 2" xfId="51"/>
    <cellStyle name="Porcentual 2" xfId="52"/>
    <cellStyle name="Normal 11" xfId="53"/>
    <cellStyle name="Normal 2 4" xfId="5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733425</xdr:colOff>
      <xdr:row>0</xdr:row>
      <xdr:rowOff>95250</xdr:rowOff>
    </xdr:from>
    <xdr:to>
      <xdr:col>0</xdr:col>
      <xdr:colOff>1104900</xdr:colOff>
      <xdr:row>1</xdr:row>
      <xdr:rowOff>247650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33425" y="95250"/>
          <a:ext cx="37147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0</xdr:row>
      <xdr:rowOff>104775</xdr:rowOff>
    </xdr:from>
    <xdr:to>
      <xdr:col>1</xdr:col>
      <xdr:colOff>133350</xdr:colOff>
      <xdr:row>1</xdr:row>
      <xdr:rowOff>276225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14325" y="104775"/>
          <a:ext cx="581025" cy="4857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rosalba\Configuraci&#243;n%20local\Temp\Ivonne\EBI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uario\Documents\IVONNE\Ivonne\EBI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uario\Documents\IVONNE\Ivonne\EVAL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rosalba\Configuraci&#243;n%20local\Temp\Ivonne\EVAL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icio"/>
      <sheetName val="Área Afectada"/>
      <sheetName val="Características Demógraficas"/>
      <sheetName val="Área Beneficiada"/>
      <sheetName val="Ubicación Geógrafica"/>
      <sheetName val="Ingresos y Beneficios"/>
      <sheetName val="Fuentes de Financiación"/>
      <sheetName val="Flujo de Caja"/>
      <sheetName val="Resumen Evaluación"/>
      <sheetName val="Estado del Proyecto"/>
      <sheetName val="Componentes del Gasto"/>
      <sheetName val="Programación de Metas"/>
      <sheetName val="Viabilidad"/>
      <sheetName val="Listado"/>
      <sheetName val="Contro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icio"/>
      <sheetName val="Área Afectada"/>
      <sheetName val="Características Demógraficas"/>
      <sheetName val="Área Beneficiada"/>
      <sheetName val="Ubicación Geógrafica"/>
      <sheetName val="Ingresos y Beneficios"/>
      <sheetName val="Fuentes de Financiación"/>
      <sheetName val="Flujo de Caja"/>
      <sheetName val="Resumen Evaluación"/>
      <sheetName val="Estado del Proyecto"/>
      <sheetName val="Componentes del Gasto"/>
      <sheetName val="Programación de Metas"/>
      <sheetName val="Viabilidad"/>
      <sheetName val="Listado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">
          <cell r="H2" t="str">
            <v>Cumple</v>
          </cell>
          <cell r="I2" t="str">
            <v>Si</v>
          </cell>
        </row>
        <row r="3">
          <cell r="H3" t="str">
            <v>Cumple Parcialmente</v>
          </cell>
          <cell r="I3" t="str">
            <v>No</v>
          </cell>
        </row>
        <row r="4">
          <cell r="H4" t="str">
            <v>No Cumple</v>
          </cell>
        </row>
      </sheetData>
      <sheetData sheetId="13"/>
      <sheetData sheetId="14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V-Indice"/>
      <sheetName val="EV-23"/>
      <sheetName val="EV-24"/>
      <sheetName val="EV-25"/>
      <sheetName val="EV-26"/>
      <sheetName val="EV-27"/>
      <sheetName val="EV-28"/>
      <sheetName val="Subprograma"/>
      <sheetName val="Objetivos de Política"/>
      <sheetName val="Programa Presupuestal"/>
      <sheetName val="Guias_Sectoriales"/>
      <sheetName val="Listado"/>
      <sheetName val="Alternativas"/>
      <sheetName val="procesos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I1" t="str">
            <v>Aprobada</v>
          </cell>
          <cell r="J1" t="str">
            <v>Preinversión</v>
          </cell>
        </row>
        <row r="2">
          <cell r="I2" t="str">
            <v>En trámite</v>
          </cell>
          <cell r="J2" t="str">
            <v>Ejecución</v>
          </cell>
        </row>
        <row r="3">
          <cell r="J3" t="str">
            <v>Mantenimiento y Operación</v>
          </cell>
        </row>
      </sheetData>
      <sheetData sheetId="7"/>
      <sheetData sheetId="8"/>
      <sheetData sheetId="9"/>
      <sheetData sheetId="10">
        <row r="1">
          <cell r="A1" t="str">
            <v>Proyectos Ambientales</v>
          </cell>
        </row>
        <row r="2">
          <cell r="A2" t="str">
            <v>Proyectos de Ciencia y Tecnologia</v>
          </cell>
        </row>
        <row r="3">
          <cell r="A3" t="str">
            <v>Proyectos Regionales de Comercializacion</v>
          </cell>
        </row>
        <row r="4">
          <cell r="A4" t="str">
            <v>Proyectos de Pequeña Irrigacion</v>
          </cell>
        </row>
        <row r="5">
          <cell r="A5" t="str">
            <v>Proyectos de Construccion, Mejoramiento y Rehabilitacion de Infraestructura Vial. </v>
          </cell>
        </row>
        <row r="6">
          <cell r="A6" t="str">
            <v>Proyectos Mineros</v>
          </cell>
        </row>
        <row r="7">
          <cell r="A7" t="str">
            <v>Modelo Hdm Para Proyectos de Construccion y Mejoramiento de Carreteras</v>
          </cell>
        </row>
        <row r="8">
          <cell r="A8" t="str">
            <v>Proyectos de Gestion Integral de Residuos Solidos </v>
          </cell>
        </row>
        <row r="9">
          <cell r="A9" t="str">
            <v>Proyectos Carcelarios, Tribunales y despachos Judiciales</v>
          </cell>
        </row>
        <row r="10">
          <cell r="A10" t="str">
            <v>Proyectos de Educacion</v>
          </cell>
        </row>
        <row r="11">
          <cell r="A11" t="str">
            <v>Proyectos de Energia</v>
          </cell>
        </row>
        <row r="12">
          <cell r="A12" t="str">
            <v>Proyectos de Salud</v>
          </cell>
        </row>
      </sheetData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V-Indice"/>
      <sheetName val="EV-23"/>
      <sheetName val="EV-24"/>
      <sheetName val="EV-25"/>
      <sheetName val="EV-26"/>
      <sheetName val="EV-27"/>
      <sheetName val="EV-28"/>
      <sheetName val="Subprograma"/>
      <sheetName val="Objetivos de Política"/>
      <sheetName val="Programa Presupuestal"/>
      <sheetName val="Guias_Sectoriales"/>
      <sheetName val="Listado"/>
      <sheetName val="Alternativas"/>
      <sheetName val="proces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view="pageBreakPreview" zoomScale="60" workbookViewId="0" topLeftCell="A1">
      <selection activeCell="B57" sqref="B57"/>
    </sheetView>
  </sheetViews>
  <sheetFormatPr defaultColWidth="11.421875" defaultRowHeight="15"/>
  <cols>
    <col min="1" max="1" width="23.421875" style="121" customWidth="1"/>
    <col min="2" max="2" width="23.8515625" style="121" customWidth="1"/>
    <col min="3" max="3" width="24.00390625" style="121" customWidth="1"/>
    <col min="4" max="4" width="25.57421875" style="121" customWidth="1"/>
    <col min="5" max="5" width="32.421875" style="121" customWidth="1"/>
    <col min="6" max="256" width="11.421875" style="121" customWidth="1"/>
    <col min="257" max="257" width="23.421875" style="121" customWidth="1"/>
    <col min="258" max="258" width="23.8515625" style="121" customWidth="1"/>
    <col min="259" max="259" width="24.00390625" style="121" customWidth="1"/>
    <col min="260" max="260" width="25.57421875" style="121" customWidth="1"/>
    <col min="261" max="261" width="32.421875" style="121" customWidth="1"/>
    <col min="262" max="512" width="11.421875" style="121" customWidth="1"/>
    <col min="513" max="513" width="23.421875" style="121" customWidth="1"/>
    <col min="514" max="514" width="23.8515625" style="121" customWidth="1"/>
    <col min="515" max="515" width="24.00390625" style="121" customWidth="1"/>
    <col min="516" max="516" width="25.57421875" style="121" customWidth="1"/>
    <col min="517" max="517" width="32.421875" style="121" customWidth="1"/>
    <col min="518" max="768" width="11.421875" style="121" customWidth="1"/>
    <col min="769" max="769" width="23.421875" style="121" customWidth="1"/>
    <col min="770" max="770" width="23.8515625" style="121" customWidth="1"/>
    <col min="771" max="771" width="24.00390625" style="121" customWidth="1"/>
    <col min="772" max="772" width="25.57421875" style="121" customWidth="1"/>
    <col min="773" max="773" width="32.421875" style="121" customWidth="1"/>
    <col min="774" max="1024" width="11.421875" style="121" customWidth="1"/>
    <col min="1025" max="1025" width="23.421875" style="121" customWidth="1"/>
    <col min="1026" max="1026" width="23.8515625" style="121" customWidth="1"/>
    <col min="1027" max="1027" width="24.00390625" style="121" customWidth="1"/>
    <col min="1028" max="1028" width="25.57421875" style="121" customWidth="1"/>
    <col min="1029" max="1029" width="32.421875" style="121" customWidth="1"/>
    <col min="1030" max="1280" width="11.421875" style="121" customWidth="1"/>
    <col min="1281" max="1281" width="23.421875" style="121" customWidth="1"/>
    <col min="1282" max="1282" width="23.8515625" style="121" customWidth="1"/>
    <col min="1283" max="1283" width="24.00390625" style="121" customWidth="1"/>
    <col min="1284" max="1284" width="25.57421875" style="121" customWidth="1"/>
    <col min="1285" max="1285" width="32.421875" style="121" customWidth="1"/>
    <col min="1286" max="1536" width="11.421875" style="121" customWidth="1"/>
    <col min="1537" max="1537" width="23.421875" style="121" customWidth="1"/>
    <col min="1538" max="1538" width="23.8515625" style="121" customWidth="1"/>
    <col min="1539" max="1539" width="24.00390625" style="121" customWidth="1"/>
    <col min="1540" max="1540" width="25.57421875" style="121" customWidth="1"/>
    <col min="1541" max="1541" width="32.421875" style="121" customWidth="1"/>
    <col min="1542" max="1792" width="11.421875" style="121" customWidth="1"/>
    <col min="1793" max="1793" width="23.421875" style="121" customWidth="1"/>
    <col min="1794" max="1794" width="23.8515625" style="121" customWidth="1"/>
    <col min="1795" max="1795" width="24.00390625" style="121" customWidth="1"/>
    <col min="1796" max="1796" width="25.57421875" style="121" customWidth="1"/>
    <col min="1797" max="1797" width="32.421875" style="121" customWidth="1"/>
    <col min="1798" max="2048" width="11.421875" style="121" customWidth="1"/>
    <col min="2049" max="2049" width="23.421875" style="121" customWidth="1"/>
    <col min="2050" max="2050" width="23.8515625" style="121" customWidth="1"/>
    <col min="2051" max="2051" width="24.00390625" style="121" customWidth="1"/>
    <col min="2052" max="2052" width="25.57421875" style="121" customWidth="1"/>
    <col min="2053" max="2053" width="32.421875" style="121" customWidth="1"/>
    <col min="2054" max="2304" width="11.421875" style="121" customWidth="1"/>
    <col min="2305" max="2305" width="23.421875" style="121" customWidth="1"/>
    <col min="2306" max="2306" width="23.8515625" style="121" customWidth="1"/>
    <col min="2307" max="2307" width="24.00390625" style="121" customWidth="1"/>
    <col min="2308" max="2308" width="25.57421875" style="121" customWidth="1"/>
    <col min="2309" max="2309" width="32.421875" style="121" customWidth="1"/>
    <col min="2310" max="2560" width="11.421875" style="121" customWidth="1"/>
    <col min="2561" max="2561" width="23.421875" style="121" customWidth="1"/>
    <col min="2562" max="2562" width="23.8515625" style="121" customWidth="1"/>
    <col min="2563" max="2563" width="24.00390625" style="121" customWidth="1"/>
    <col min="2564" max="2564" width="25.57421875" style="121" customWidth="1"/>
    <col min="2565" max="2565" width="32.421875" style="121" customWidth="1"/>
    <col min="2566" max="2816" width="11.421875" style="121" customWidth="1"/>
    <col min="2817" max="2817" width="23.421875" style="121" customWidth="1"/>
    <col min="2818" max="2818" width="23.8515625" style="121" customWidth="1"/>
    <col min="2819" max="2819" width="24.00390625" style="121" customWidth="1"/>
    <col min="2820" max="2820" width="25.57421875" style="121" customWidth="1"/>
    <col min="2821" max="2821" width="32.421875" style="121" customWidth="1"/>
    <col min="2822" max="3072" width="11.421875" style="121" customWidth="1"/>
    <col min="3073" max="3073" width="23.421875" style="121" customWidth="1"/>
    <col min="3074" max="3074" width="23.8515625" style="121" customWidth="1"/>
    <col min="3075" max="3075" width="24.00390625" style="121" customWidth="1"/>
    <col min="3076" max="3076" width="25.57421875" style="121" customWidth="1"/>
    <col min="3077" max="3077" width="32.421875" style="121" customWidth="1"/>
    <col min="3078" max="3328" width="11.421875" style="121" customWidth="1"/>
    <col min="3329" max="3329" width="23.421875" style="121" customWidth="1"/>
    <col min="3330" max="3330" width="23.8515625" style="121" customWidth="1"/>
    <col min="3331" max="3331" width="24.00390625" style="121" customWidth="1"/>
    <col min="3332" max="3332" width="25.57421875" style="121" customWidth="1"/>
    <col min="3333" max="3333" width="32.421875" style="121" customWidth="1"/>
    <col min="3334" max="3584" width="11.421875" style="121" customWidth="1"/>
    <col min="3585" max="3585" width="23.421875" style="121" customWidth="1"/>
    <col min="3586" max="3586" width="23.8515625" style="121" customWidth="1"/>
    <col min="3587" max="3587" width="24.00390625" style="121" customWidth="1"/>
    <col min="3588" max="3588" width="25.57421875" style="121" customWidth="1"/>
    <col min="3589" max="3589" width="32.421875" style="121" customWidth="1"/>
    <col min="3590" max="3840" width="11.421875" style="121" customWidth="1"/>
    <col min="3841" max="3841" width="23.421875" style="121" customWidth="1"/>
    <col min="3842" max="3842" width="23.8515625" style="121" customWidth="1"/>
    <col min="3843" max="3843" width="24.00390625" style="121" customWidth="1"/>
    <col min="3844" max="3844" width="25.57421875" style="121" customWidth="1"/>
    <col min="3845" max="3845" width="32.421875" style="121" customWidth="1"/>
    <col min="3846" max="4096" width="11.421875" style="121" customWidth="1"/>
    <col min="4097" max="4097" width="23.421875" style="121" customWidth="1"/>
    <col min="4098" max="4098" width="23.8515625" style="121" customWidth="1"/>
    <col min="4099" max="4099" width="24.00390625" style="121" customWidth="1"/>
    <col min="4100" max="4100" width="25.57421875" style="121" customWidth="1"/>
    <col min="4101" max="4101" width="32.421875" style="121" customWidth="1"/>
    <col min="4102" max="4352" width="11.421875" style="121" customWidth="1"/>
    <col min="4353" max="4353" width="23.421875" style="121" customWidth="1"/>
    <col min="4354" max="4354" width="23.8515625" style="121" customWidth="1"/>
    <col min="4355" max="4355" width="24.00390625" style="121" customWidth="1"/>
    <col min="4356" max="4356" width="25.57421875" style="121" customWidth="1"/>
    <col min="4357" max="4357" width="32.421875" style="121" customWidth="1"/>
    <col min="4358" max="4608" width="11.421875" style="121" customWidth="1"/>
    <col min="4609" max="4609" width="23.421875" style="121" customWidth="1"/>
    <col min="4610" max="4610" width="23.8515625" style="121" customWidth="1"/>
    <col min="4611" max="4611" width="24.00390625" style="121" customWidth="1"/>
    <col min="4612" max="4612" width="25.57421875" style="121" customWidth="1"/>
    <col min="4613" max="4613" width="32.421875" style="121" customWidth="1"/>
    <col min="4614" max="4864" width="11.421875" style="121" customWidth="1"/>
    <col min="4865" max="4865" width="23.421875" style="121" customWidth="1"/>
    <col min="4866" max="4866" width="23.8515625" style="121" customWidth="1"/>
    <col min="4867" max="4867" width="24.00390625" style="121" customWidth="1"/>
    <col min="4868" max="4868" width="25.57421875" style="121" customWidth="1"/>
    <col min="4869" max="4869" width="32.421875" style="121" customWidth="1"/>
    <col min="4870" max="5120" width="11.421875" style="121" customWidth="1"/>
    <col min="5121" max="5121" width="23.421875" style="121" customWidth="1"/>
    <col min="5122" max="5122" width="23.8515625" style="121" customWidth="1"/>
    <col min="5123" max="5123" width="24.00390625" style="121" customWidth="1"/>
    <col min="5124" max="5124" width="25.57421875" style="121" customWidth="1"/>
    <col min="5125" max="5125" width="32.421875" style="121" customWidth="1"/>
    <col min="5126" max="5376" width="11.421875" style="121" customWidth="1"/>
    <col min="5377" max="5377" width="23.421875" style="121" customWidth="1"/>
    <col min="5378" max="5378" width="23.8515625" style="121" customWidth="1"/>
    <col min="5379" max="5379" width="24.00390625" style="121" customWidth="1"/>
    <col min="5380" max="5380" width="25.57421875" style="121" customWidth="1"/>
    <col min="5381" max="5381" width="32.421875" style="121" customWidth="1"/>
    <col min="5382" max="5632" width="11.421875" style="121" customWidth="1"/>
    <col min="5633" max="5633" width="23.421875" style="121" customWidth="1"/>
    <col min="5634" max="5634" width="23.8515625" style="121" customWidth="1"/>
    <col min="5635" max="5635" width="24.00390625" style="121" customWidth="1"/>
    <col min="5636" max="5636" width="25.57421875" style="121" customWidth="1"/>
    <col min="5637" max="5637" width="32.421875" style="121" customWidth="1"/>
    <col min="5638" max="5888" width="11.421875" style="121" customWidth="1"/>
    <col min="5889" max="5889" width="23.421875" style="121" customWidth="1"/>
    <col min="5890" max="5890" width="23.8515625" style="121" customWidth="1"/>
    <col min="5891" max="5891" width="24.00390625" style="121" customWidth="1"/>
    <col min="5892" max="5892" width="25.57421875" style="121" customWidth="1"/>
    <col min="5893" max="5893" width="32.421875" style="121" customWidth="1"/>
    <col min="5894" max="6144" width="11.421875" style="121" customWidth="1"/>
    <col min="6145" max="6145" width="23.421875" style="121" customWidth="1"/>
    <col min="6146" max="6146" width="23.8515625" style="121" customWidth="1"/>
    <col min="6147" max="6147" width="24.00390625" style="121" customWidth="1"/>
    <col min="6148" max="6148" width="25.57421875" style="121" customWidth="1"/>
    <col min="6149" max="6149" width="32.421875" style="121" customWidth="1"/>
    <col min="6150" max="6400" width="11.421875" style="121" customWidth="1"/>
    <col min="6401" max="6401" width="23.421875" style="121" customWidth="1"/>
    <col min="6402" max="6402" width="23.8515625" style="121" customWidth="1"/>
    <col min="6403" max="6403" width="24.00390625" style="121" customWidth="1"/>
    <col min="6404" max="6404" width="25.57421875" style="121" customWidth="1"/>
    <col min="6405" max="6405" width="32.421875" style="121" customWidth="1"/>
    <col min="6406" max="6656" width="11.421875" style="121" customWidth="1"/>
    <col min="6657" max="6657" width="23.421875" style="121" customWidth="1"/>
    <col min="6658" max="6658" width="23.8515625" style="121" customWidth="1"/>
    <col min="6659" max="6659" width="24.00390625" style="121" customWidth="1"/>
    <col min="6660" max="6660" width="25.57421875" style="121" customWidth="1"/>
    <col min="6661" max="6661" width="32.421875" style="121" customWidth="1"/>
    <col min="6662" max="6912" width="11.421875" style="121" customWidth="1"/>
    <col min="6913" max="6913" width="23.421875" style="121" customWidth="1"/>
    <col min="6914" max="6914" width="23.8515625" style="121" customWidth="1"/>
    <col min="6915" max="6915" width="24.00390625" style="121" customWidth="1"/>
    <col min="6916" max="6916" width="25.57421875" style="121" customWidth="1"/>
    <col min="6917" max="6917" width="32.421875" style="121" customWidth="1"/>
    <col min="6918" max="7168" width="11.421875" style="121" customWidth="1"/>
    <col min="7169" max="7169" width="23.421875" style="121" customWidth="1"/>
    <col min="7170" max="7170" width="23.8515625" style="121" customWidth="1"/>
    <col min="7171" max="7171" width="24.00390625" style="121" customWidth="1"/>
    <col min="7172" max="7172" width="25.57421875" style="121" customWidth="1"/>
    <col min="7173" max="7173" width="32.421875" style="121" customWidth="1"/>
    <col min="7174" max="7424" width="11.421875" style="121" customWidth="1"/>
    <col min="7425" max="7425" width="23.421875" style="121" customWidth="1"/>
    <col min="7426" max="7426" width="23.8515625" style="121" customWidth="1"/>
    <col min="7427" max="7427" width="24.00390625" style="121" customWidth="1"/>
    <col min="7428" max="7428" width="25.57421875" style="121" customWidth="1"/>
    <col min="7429" max="7429" width="32.421875" style="121" customWidth="1"/>
    <col min="7430" max="7680" width="11.421875" style="121" customWidth="1"/>
    <col min="7681" max="7681" width="23.421875" style="121" customWidth="1"/>
    <col min="7682" max="7682" width="23.8515625" style="121" customWidth="1"/>
    <col min="7683" max="7683" width="24.00390625" style="121" customWidth="1"/>
    <col min="7684" max="7684" width="25.57421875" style="121" customWidth="1"/>
    <col min="7685" max="7685" width="32.421875" style="121" customWidth="1"/>
    <col min="7686" max="7936" width="11.421875" style="121" customWidth="1"/>
    <col min="7937" max="7937" width="23.421875" style="121" customWidth="1"/>
    <col min="7938" max="7938" width="23.8515625" style="121" customWidth="1"/>
    <col min="7939" max="7939" width="24.00390625" style="121" customWidth="1"/>
    <col min="7940" max="7940" width="25.57421875" style="121" customWidth="1"/>
    <col min="7941" max="7941" width="32.421875" style="121" customWidth="1"/>
    <col min="7942" max="8192" width="11.421875" style="121" customWidth="1"/>
    <col min="8193" max="8193" width="23.421875" style="121" customWidth="1"/>
    <col min="8194" max="8194" width="23.8515625" style="121" customWidth="1"/>
    <col min="8195" max="8195" width="24.00390625" style="121" customWidth="1"/>
    <col min="8196" max="8196" width="25.57421875" style="121" customWidth="1"/>
    <col min="8197" max="8197" width="32.421875" style="121" customWidth="1"/>
    <col min="8198" max="8448" width="11.421875" style="121" customWidth="1"/>
    <col min="8449" max="8449" width="23.421875" style="121" customWidth="1"/>
    <col min="8450" max="8450" width="23.8515625" style="121" customWidth="1"/>
    <col min="8451" max="8451" width="24.00390625" style="121" customWidth="1"/>
    <col min="8452" max="8452" width="25.57421875" style="121" customWidth="1"/>
    <col min="8453" max="8453" width="32.421875" style="121" customWidth="1"/>
    <col min="8454" max="8704" width="11.421875" style="121" customWidth="1"/>
    <col min="8705" max="8705" width="23.421875" style="121" customWidth="1"/>
    <col min="8706" max="8706" width="23.8515625" style="121" customWidth="1"/>
    <col min="8707" max="8707" width="24.00390625" style="121" customWidth="1"/>
    <col min="8708" max="8708" width="25.57421875" style="121" customWidth="1"/>
    <col min="8709" max="8709" width="32.421875" style="121" customWidth="1"/>
    <col min="8710" max="8960" width="11.421875" style="121" customWidth="1"/>
    <col min="8961" max="8961" width="23.421875" style="121" customWidth="1"/>
    <col min="8962" max="8962" width="23.8515625" style="121" customWidth="1"/>
    <col min="8963" max="8963" width="24.00390625" style="121" customWidth="1"/>
    <col min="8964" max="8964" width="25.57421875" style="121" customWidth="1"/>
    <col min="8965" max="8965" width="32.421875" style="121" customWidth="1"/>
    <col min="8966" max="9216" width="11.421875" style="121" customWidth="1"/>
    <col min="9217" max="9217" width="23.421875" style="121" customWidth="1"/>
    <col min="9218" max="9218" width="23.8515625" style="121" customWidth="1"/>
    <col min="9219" max="9219" width="24.00390625" style="121" customWidth="1"/>
    <col min="9220" max="9220" width="25.57421875" style="121" customWidth="1"/>
    <col min="9221" max="9221" width="32.421875" style="121" customWidth="1"/>
    <col min="9222" max="9472" width="11.421875" style="121" customWidth="1"/>
    <col min="9473" max="9473" width="23.421875" style="121" customWidth="1"/>
    <col min="9474" max="9474" width="23.8515625" style="121" customWidth="1"/>
    <col min="9475" max="9475" width="24.00390625" style="121" customWidth="1"/>
    <col min="9476" max="9476" width="25.57421875" style="121" customWidth="1"/>
    <col min="9477" max="9477" width="32.421875" style="121" customWidth="1"/>
    <col min="9478" max="9728" width="11.421875" style="121" customWidth="1"/>
    <col min="9729" max="9729" width="23.421875" style="121" customWidth="1"/>
    <col min="9730" max="9730" width="23.8515625" style="121" customWidth="1"/>
    <col min="9731" max="9731" width="24.00390625" style="121" customWidth="1"/>
    <col min="9732" max="9732" width="25.57421875" style="121" customWidth="1"/>
    <col min="9733" max="9733" width="32.421875" style="121" customWidth="1"/>
    <col min="9734" max="9984" width="11.421875" style="121" customWidth="1"/>
    <col min="9985" max="9985" width="23.421875" style="121" customWidth="1"/>
    <col min="9986" max="9986" width="23.8515625" style="121" customWidth="1"/>
    <col min="9987" max="9987" width="24.00390625" style="121" customWidth="1"/>
    <col min="9988" max="9988" width="25.57421875" style="121" customWidth="1"/>
    <col min="9989" max="9989" width="32.421875" style="121" customWidth="1"/>
    <col min="9990" max="10240" width="11.421875" style="121" customWidth="1"/>
    <col min="10241" max="10241" width="23.421875" style="121" customWidth="1"/>
    <col min="10242" max="10242" width="23.8515625" style="121" customWidth="1"/>
    <col min="10243" max="10243" width="24.00390625" style="121" customWidth="1"/>
    <col min="10244" max="10244" width="25.57421875" style="121" customWidth="1"/>
    <col min="10245" max="10245" width="32.421875" style="121" customWidth="1"/>
    <col min="10246" max="10496" width="11.421875" style="121" customWidth="1"/>
    <col min="10497" max="10497" width="23.421875" style="121" customWidth="1"/>
    <col min="10498" max="10498" width="23.8515625" style="121" customWidth="1"/>
    <col min="10499" max="10499" width="24.00390625" style="121" customWidth="1"/>
    <col min="10500" max="10500" width="25.57421875" style="121" customWidth="1"/>
    <col min="10501" max="10501" width="32.421875" style="121" customWidth="1"/>
    <col min="10502" max="10752" width="11.421875" style="121" customWidth="1"/>
    <col min="10753" max="10753" width="23.421875" style="121" customWidth="1"/>
    <col min="10754" max="10754" width="23.8515625" style="121" customWidth="1"/>
    <col min="10755" max="10755" width="24.00390625" style="121" customWidth="1"/>
    <col min="10756" max="10756" width="25.57421875" style="121" customWidth="1"/>
    <col min="10757" max="10757" width="32.421875" style="121" customWidth="1"/>
    <col min="10758" max="11008" width="11.421875" style="121" customWidth="1"/>
    <col min="11009" max="11009" width="23.421875" style="121" customWidth="1"/>
    <col min="11010" max="11010" width="23.8515625" style="121" customWidth="1"/>
    <col min="11011" max="11011" width="24.00390625" style="121" customWidth="1"/>
    <col min="11012" max="11012" width="25.57421875" style="121" customWidth="1"/>
    <col min="11013" max="11013" width="32.421875" style="121" customWidth="1"/>
    <col min="11014" max="11264" width="11.421875" style="121" customWidth="1"/>
    <col min="11265" max="11265" width="23.421875" style="121" customWidth="1"/>
    <col min="11266" max="11266" width="23.8515625" style="121" customWidth="1"/>
    <col min="11267" max="11267" width="24.00390625" style="121" customWidth="1"/>
    <col min="11268" max="11268" width="25.57421875" style="121" customWidth="1"/>
    <col min="11269" max="11269" width="32.421875" style="121" customWidth="1"/>
    <col min="11270" max="11520" width="11.421875" style="121" customWidth="1"/>
    <col min="11521" max="11521" width="23.421875" style="121" customWidth="1"/>
    <col min="11522" max="11522" width="23.8515625" style="121" customWidth="1"/>
    <col min="11523" max="11523" width="24.00390625" style="121" customWidth="1"/>
    <col min="11524" max="11524" width="25.57421875" style="121" customWidth="1"/>
    <col min="11525" max="11525" width="32.421875" style="121" customWidth="1"/>
    <col min="11526" max="11776" width="11.421875" style="121" customWidth="1"/>
    <col min="11777" max="11777" width="23.421875" style="121" customWidth="1"/>
    <col min="11778" max="11778" width="23.8515625" style="121" customWidth="1"/>
    <col min="11779" max="11779" width="24.00390625" style="121" customWidth="1"/>
    <col min="11780" max="11780" width="25.57421875" style="121" customWidth="1"/>
    <col min="11781" max="11781" width="32.421875" style="121" customWidth="1"/>
    <col min="11782" max="12032" width="11.421875" style="121" customWidth="1"/>
    <col min="12033" max="12033" width="23.421875" style="121" customWidth="1"/>
    <col min="12034" max="12034" width="23.8515625" style="121" customWidth="1"/>
    <col min="12035" max="12035" width="24.00390625" style="121" customWidth="1"/>
    <col min="12036" max="12036" width="25.57421875" style="121" customWidth="1"/>
    <col min="12037" max="12037" width="32.421875" style="121" customWidth="1"/>
    <col min="12038" max="12288" width="11.421875" style="121" customWidth="1"/>
    <col min="12289" max="12289" width="23.421875" style="121" customWidth="1"/>
    <col min="12290" max="12290" width="23.8515625" style="121" customWidth="1"/>
    <col min="12291" max="12291" width="24.00390625" style="121" customWidth="1"/>
    <col min="12292" max="12292" width="25.57421875" style="121" customWidth="1"/>
    <col min="12293" max="12293" width="32.421875" style="121" customWidth="1"/>
    <col min="12294" max="12544" width="11.421875" style="121" customWidth="1"/>
    <col min="12545" max="12545" width="23.421875" style="121" customWidth="1"/>
    <col min="12546" max="12546" width="23.8515625" style="121" customWidth="1"/>
    <col min="12547" max="12547" width="24.00390625" style="121" customWidth="1"/>
    <col min="12548" max="12548" width="25.57421875" style="121" customWidth="1"/>
    <col min="12549" max="12549" width="32.421875" style="121" customWidth="1"/>
    <col min="12550" max="12800" width="11.421875" style="121" customWidth="1"/>
    <col min="12801" max="12801" width="23.421875" style="121" customWidth="1"/>
    <col min="12802" max="12802" width="23.8515625" style="121" customWidth="1"/>
    <col min="12803" max="12803" width="24.00390625" style="121" customWidth="1"/>
    <col min="12804" max="12804" width="25.57421875" style="121" customWidth="1"/>
    <col min="12805" max="12805" width="32.421875" style="121" customWidth="1"/>
    <col min="12806" max="13056" width="11.421875" style="121" customWidth="1"/>
    <col min="13057" max="13057" width="23.421875" style="121" customWidth="1"/>
    <col min="13058" max="13058" width="23.8515625" style="121" customWidth="1"/>
    <col min="13059" max="13059" width="24.00390625" style="121" customWidth="1"/>
    <col min="13060" max="13060" width="25.57421875" style="121" customWidth="1"/>
    <col min="13061" max="13061" width="32.421875" style="121" customWidth="1"/>
    <col min="13062" max="13312" width="11.421875" style="121" customWidth="1"/>
    <col min="13313" max="13313" width="23.421875" style="121" customWidth="1"/>
    <col min="13314" max="13314" width="23.8515625" style="121" customWidth="1"/>
    <col min="13315" max="13315" width="24.00390625" style="121" customWidth="1"/>
    <col min="13316" max="13316" width="25.57421875" style="121" customWidth="1"/>
    <col min="13317" max="13317" width="32.421875" style="121" customWidth="1"/>
    <col min="13318" max="13568" width="11.421875" style="121" customWidth="1"/>
    <col min="13569" max="13569" width="23.421875" style="121" customWidth="1"/>
    <col min="13570" max="13570" width="23.8515625" style="121" customWidth="1"/>
    <col min="13571" max="13571" width="24.00390625" style="121" customWidth="1"/>
    <col min="13572" max="13572" width="25.57421875" style="121" customWidth="1"/>
    <col min="13573" max="13573" width="32.421875" style="121" customWidth="1"/>
    <col min="13574" max="13824" width="11.421875" style="121" customWidth="1"/>
    <col min="13825" max="13825" width="23.421875" style="121" customWidth="1"/>
    <col min="13826" max="13826" width="23.8515625" style="121" customWidth="1"/>
    <col min="13827" max="13827" width="24.00390625" style="121" customWidth="1"/>
    <col min="13828" max="13828" width="25.57421875" style="121" customWidth="1"/>
    <col min="13829" max="13829" width="32.421875" style="121" customWidth="1"/>
    <col min="13830" max="14080" width="11.421875" style="121" customWidth="1"/>
    <col min="14081" max="14081" width="23.421875" style="121" customWidth="1"/>
    <col min="14082" max="14082" width="23.8515625" style="121" customWidth="1"/>
    <col min="14083" max="14083" width="24.00390625" style="121" customWidth="1"/>
    <col min="14084" max="14084" width="25.57421875" style="121" customWidth="1"/>
    <col min="14085" max="14085" width="32.421875" style="121" customWidth="1"/>
    <col min="14086" max="14336" width="11.421875" style="121" customWidth="1"/>
    <col min="14337" max="14337" width="23.421875" style="121" customWidth="1"/>
    <col min="14338" max="14338" width="23.8515625" style="121" customWidth="1"/>
    <col min="14339" max="14339" width="24.00390625" style="121" customWidth="1"/>
    <col min="14340" max="14340" width="25.57421875" style="121" customWidth="1"/>
    <col min="14341" max="14341" width="32.421875" style="121" customWidth="1"/>
    <col min="14342" max="14592" width="11.421875" style="121" customWidth="1"/>
    <col min="14593" max="14593" width="23.421875" style="121" customWidth="1"/>
    <col min="14594" max="14594" width="23.8515625" style="121" customWidth="1"/>
    <col min="14595" max="14595" width="24.00390625" style="121" customWidth="1"/>
    <col min="14596" max="14596" width="25.57421875" style="121" customWidth="1"/>
    <col min="14597" max="14597" width="32.421875" style="121" customWidth="1"/>
    <col min="14598" max="14848" width="11.421875" style="121" customWidth="1"/>
    <col min="14849" max="14849" width="23.421875" style="121" customWidth="1"/>
    <col min="14850" max="14850" width="23.8515625" style="121" customWidth="1"/>
    <col min="14851" max="14851" width="24.00390625" style="121" customWidth="1"/>
    <col min="14852" max="14852" width="25.57421875" style="121" customWidth="1"/>
    <col min="14853" max="14853" width="32.421875" style="121" customWidth="1"/>
    <col min="14854" max="15104" width="11.421875" style="121" customWidth="1"/>
    <col min="15105" max="15105" width="23.421875" style="121" customWidth="1"/>
    <col min="15106" max="15106" width="23.8515625" style="121" customWidth="1"/>
    <col min="15107" max="15107" width="24.00390625" style="121" customWidth="1"/>
    <col min="15108" max="15108" width="25.57421875" style="121" customWidth="1"/>
    <col min="15109" max="15109" width="32.421875" style="121" customWidth="1"/>
    <col min="15110" max="15360" width="11.421875" style="121" customWidth="1"/>
    <col min="15361" max="15361" width="23.421875" style="121" customWidth="1"/>
    <col min="15362" max="15362" width="23.8515625" style="121" customWidth="1"/>
    <col min="15363" max="15363" width="24.00390625" style="121" customWidth="1"/>
    <col min="15364" max="15364" width="25.57421875" style="121" customWidth="1"/>
    <col min="15365" max="15365" width="32.421875" style="121" customWidth="1"/>
    <col min="15366" max="15616" width="11.421875" style="121" customWidth="1"/>
    <col min="15617" max="15617" width="23.421875" style="121" customWidth="1"/>
    <col min="15618" max="15618" width="23.8515625" style="121" customWidth="1"/>
    <col min="15619" max="15619" width="24.00390625" style="121" customWidth="1"/>
    <col min="15620" max="15620" width="25.57421875" style="121" customWidth="1"/>
    <col min="15621" max="15621" width="32.421875" style="121" customWidth="1"/>
    <col min="15622" max="15872" width="11.421875" style="121" customWidth="1"/>
    <col min="15873" max="15873" width="23.421875" style="121" customWidth="1"/>
    <col min="15874" max="15874" width="23.8515625" style="121" customWidth="1"/>
    <col min="15875" max="15875" width="24.00390625" style="121" customWidth="1"/>
    <col min="15876" max="15876" width="25.57421875" style="121" customWidth="1"/>
    <col min="15877" max="15877" width="32.421875" style="121" customWidth="1"/>
    <col min="15878" max="16128" width="11.421875" style="121" customWidth="1"/>
    <col min="16129" max="16129" width="23.421875" style="121" customWidth="1"/>
    <col min="16130" max="16130" width="23.8515625" style="121" customWidth="1"/>
    <col min="16131" max="16131" width="24.00390625" style="121" customWidth="1"/>
    <col min="16132" max="16132" width="25.57421875" style="121" customWidth="1"/>
    <col min="16133" max="16133" width="32.421875" style="121" customWidth="1"/>
    <col min="16134" max="16384" width="11.421875" style="121" customWidth="1"/>
  </cols>
  <sheetData>
    <row r="1" spans="1:9" ht="60.75" thickBot="1">
      <c r="A1" s="117" t="s">
        <v>92</v>
      </c>
      <c r="B1" s="118" t="s">
        <v>93</v>
      </c>
      <c r="C1" s="119">
        <v>19</v>
      </c>
      <c r="D1" s="119">
        <v>8</v>
      </c>
      <c r="E1" s="119">
        <v>2011</v>
      </c>
      <c r="F1" s="120"/>
      <c r="G1" s="120"/>
      <c r="H1" s="120"/>
      <c r="I1" s="120"/>
    </row>
    <row r="2" spans="1:9" ht="15.75" thickBot="1">
      <c r="A2" s="122"/>
      <c r="B2" s="120"/>
      <c r="C2" s="120"/>
      <c r="D2" s="120"/>
      <c r="E2" s="120"/>
      <c r="F2" s="120"/>
      <c r="G2" s="120"/>
      <c r="H2" s="120"/>
      <c r="I2" s="120"/>
    </row>
    <row r="3" spans="1:9" ht="30" thickBot="1">
      <c r="A3" s="123" t="s">
        <v>94</v>
      </c>
      <c r="B3" s="120"/>
      <c r="C3" s="120"/>
      <c r="D3" s="120"/>
      <c r="E3" s="120"/>
      <c r="F3" s="120"/>
      <c r="G3" s="120"/>
      <c r="H3" s="120"/>
      <c r="I3" s="120"/>
    </row>
    <row r="4" spans="1:9" ht="15.75" thickBot="1">
      <c r="A4" s="124"/>
      <c r="B4" s="120"/>
      <c r="C4" s="120"/>
      <c r="D4" s="120"/>
      <c r="E4" s="120"/>
      <c r="F4" s="120"/>
      <c r="G4" s="120"/>
      <c r="H4" s="120"/>
      <c r="I4" s="120"/>
    </row>
    <row r="5" spans="1:9" ht="15.75" thickBot="1">
      <c r="A5" s="122"/>
      <c r="B5" s="120"/>
      <c r="C5" s="120"/>
      <c r="D5" s="120"/>
      <c r="E5" s="120"/>
      <c r="F5" s="120"/>
      <c r="G5" s="120"/>
      <c r="H5" s="120"/>
      <c r="I5" s="120"/>
    </row>
    <row r="6" spans="1:9" ht="13.5" thickBot="1">
      <c r="A6" s="183" t="s">
        <v>95</v>
      </c>
      <c r="B6" s="183" t="s">
        <v>96</v>
      </c>
      <c r="C6" s="183" t="s">
        <v>97</v>
      </c>
      <c r="D6" s="183" t="s">
        <v>98</v>
      </c>
      <c r="E6" s="183" t="s">
        <v>99</v>
      </c>
      <c r="F6" s="206" t="s">
        <v>100</v>
      </c>
      <c r="G6" s="207"/>
      <c r="H6" s="208"/>
      <c r="I6" s="183" t="s">
        <v>101</v>
      </c>
    </row>
    <row r="7" spans="1:9" ht="15.75" thickBot="1">
      <c r="A7" s="184"/>
      <c r="B7" s="184"/>
      <c r="C7" s="184"/>
      <c r="D7" s="184"/>
      <c r="E7" s="184"/>
      <c r="F7" s="185" t="s">
        <v>102</v>
      </c>
      <c r="G7" s="186"/>
      <c r="H7" s="125" t="s">
        <v>103</v>
      </c>
      <c r="I7" s="184"/>
    </row>
    <row r="8" spans="1:9" ht="45">
      <c r="A8" s="187" t="s">
        <v>104</v>
      </c>
      <c r="B8" s="190" t="s">
        <v>105</v>
      </c>
      <c r="C8" s="193" t="s">
        <v>106</v>
      </c>
      <c r="D8" s="196" t="s">
        <v>107</v>
      </c>
      <c r="E8" s="126" t="s">
        <v>108</v>
      </c>
      <c r="F8" s="199" t="s">
        <v>109</v>
      </c>
      <c r="G8" s="200"/>
      <c r="H8" s="201"/>
      <c r="I8" s="196" t="s">
        <v>110</v>
      </c>
    </row>
    <row r="9" spans="1:9" ht="15">
      <c r="A9" s="188"/>
      <c r="B9" s="191"/>
      <c r="C9" s="194"/>
      <c r="D9" s="197"/>
      <c r="E9" s="127"/>
      <c r="F9" s="204"/>
      <c r="G9" s="205"/>
      <c r="H9" s="202"/>
      <c r="I9" s="197"/>
    </row>
    <row r="10" spans="1:9" ht="15">
      <c r="A10" s="188"/>
      <c r="B10" s="191"/>
      <c r="C10" s="194"/>
      <c r="D10" s="197"/>
      <c r="E10" s="128"/>
      <c r="F10" s="204"/>
      <c r="G10" s="205"/>
      <c r="H10" s="202"/>
      <c r="I10" s="197"/>
    </row>
    <row r="11" spans="1:9" ht="22.5">
      <c r="A11" s="188"/>
      <c r="B11" s="191"/>
      <c r="C11" s="194"/>
      <c r="D11" s="197"/>
      <c r="E11" s="126" t="s">
        <v>111</v>
      </c>
      <c r="F11" s="204"/>
      <c r="G11" s="205"/>
      <c r="H11" s="202"/>
      <c r="I11" s="197"/>
    </row>
    <row r="12" spans="1:9" ht="15">
      <c r="A12" s="188"/>
      <c r="B12" s="191"/>
      <c r="C12" s="194"/>
      <c r="D12" s="197"/>
      <c r="E12" s="129"/>
      <c r="F12" s="204"/>
      <c r="G12" s="205"/>
      <c r="H12" s="202"/>
      <c r="I12" s="197"/>
    </row>
    <row r="13" spans="1:9" ht="15">
      <c r="A13" s="188"/>
      <c r="B13" s="191"/>
      <c r="C13" s="194"/>
      <c r="D13" s="197"/>
      <c r="E13" s="129"/>
      <c r="F13" s="204" t="s">
        <v>109</v>
      </c>
      <c r="G13" s="205"/>
      <c r="H13" s="202"/>
      <c r="I13" s="197"/>
    </row>
    <row r="14" spans="1:9" ht="15">
      <c r="A14" s="188"/>
      <c r="B14" s="191"/>
      <c r="C14" s="194"/>
      <c r="D14" s="197"/>
      <c r="E14" s="129"/>
      <c r="F14" s="204"/>
      <c r="G14" s="205"/>
      <c r="H14" s="202"/>
      <c r="I14" s="197"/>
    </row>
    <row r="15" spans="1:9" ht="15.75" thickBot="1">
      <c r="A15" s="189"/>
      <c r="B15" s="192"/>
      <c r="C15" s="195"/>
      <c r="D15" s="198"/>
      <c r="E15" s="130"/>
      <c r="F15" s="181"/>
      <c r="G15" s="182"/>
      <c r="H15" s="203"/>
      <c r="I15" s="198"/>
    </row>
    <row r="16" spans="1:9" ht="139.5" customHeight="1">
      <c r="A16" s="211"/>
      <c r="B16" s="190" t="s">
        <v>112</v>
      </c>
      <c r="C16" s="190" t="s">
        <v>113</v>
      </c>
      <c r="D16" s="196" t="s">
        <v>107</v>
      </c>
      <c r="E16" s="214" t="s">
        <v>114</v>
      </c>
      <c r="F16" s="199" t="s">
        <v>109</v>
      </c>
      <c r="G16" s="200"/>
      <c r="H16" s="201"/>
      <c r="I16" s="196" t="s">
        <v>115</v>
      </c>
    </row>
    <row r="17" spans="1:9" ht="15">
      <c r="A17" s="212"/>
      <c r="B17" s="191"/>
      <c r="C17" s="191"/>
      <c r="D17" s="197"/>
      <c r="E17" s="215"/>
      <c r="F17" s="204"/>
      <c r="G17" s="205"/>
      <c r="H17" s="202"/>
      <c r="I17" s="197"/>
    </row>
    <row r="18" spans="1:9" ht="15">
      <c r="A18" s="212"/>
      <c r="B18" s="191"/>
      <c r="C18" s="191"/>
      <c r="D18" s="197"/>
      <c r="E18" s="215"/>
      <c r="F18" s="204"/>
      <c r="G18" s="205"/>
      <c r="H18" s="202"/>
      <c r="I18" s="197"/>
    </row>
    <row r="19" spans="1:9" ht="15">
      <c r="A19" s="212"/>
      <c r="B19" s="191"/>
      <c r="C19" s="191"/>
      <c r="D19" s="197"/>
      <c r="E19" s="215"/>
      <c r="F19" s="204"/>
      <c r="G19" s="205"/>
      <c r="H19" s="202"/>
      <c r="I19" s="197"/>
    </row>
    <row r="20" spans="1:9" ht="13.5" thickBot="1">
      <c r="A20" s="213"/>
      <c r="B20" s="192"/>
      <c r="C20" s="192"/>
      <c r="D20" s="198"/>
      <c r="E20" s="216"/>
      <c r="F20" s="181"/>
      <c r="G20" s="182"/>
      <c r="H20" s="203"/>
      <c r="I20" s="198"/>
    </row>
    <row r="21" spans="1:9" ht="90.75" thickBot="1">
      <c r="A21" s="131" t="s">
        <v>116</v>
      </c>
      <c r="B21" s="132" t="s">
        <v>117</v>
      </c>
      <c r="C21" s="133" t="s">
        <v>118</v>
      </c>
      <c r="D21" s="134" t="s">
        <v>107</v>
      </c>
      <c r="E21" s="135" t="s">
        <v>119</v>
      </c>
      <c r="F21" s="209" t="s">
        <v>109</v>
      </c>
      <c r="G21" s="210"/>
      <c r="H21" s="136"/>
      <c r="I21" s="134" t="s">
        <v>120</v>
      </c>
    </row>
    <row r="22" spans="1:9" ht="101.25">
      <c r="A22" s="187"/>
      <c r="B22" s="193" t="s">
        <v>121</v>
      </c>
      <c r="C22" s="193" t="s">
        <v>122</v>
      </c>
      <c r="D22" s="196" t="s">
        <v>107</v>
      </c>
      <c r="E22" s="126" t="s">
        <v>123</v>
      </c>
      <c r="F22" s="199" t="s">
        <v>109</v>
      </c>
      <c r="G22" s="200"/>
      <c r="H22" s="201"/>
      <c r="I22" s="137" t="s">
        <v>124</v>
      </c>
    </row>
    <row r="23" spans="1:9" ht="22.5">
      <c r="A23" s="188"/>
      <c r="B23" s="194"/>
      <c r="C23" s="194"/>
      <c r="D23" s="197"/>
      <c r="E23" s="127"/>
      <c r="F23" s="204"/>
      <c r="G23" s="205"/>
      <c r="H23" s="202"/>
      <c r="I23" s="138" t="s">
        <v>125</v>
      </c>
    </row>
    <row r="24" spans="1:9" ht="15">
      <c r="A24" s="188"/>
      <c r="B24" s="194"/>
      <c r="C24" s="194"/>
      <c r="D24" s="197"/>
      <c r="E24" s="127"/>
      <c r="F24" s="204"/>
      <c r="G24" s="205"/>
      <c r="H24" s="202"/>
      <c r="I24" s="139"/>
    </row>
    <row r="25" spans="1:9" ht="23.25" thickBot="1">
      <c r="A25" s="189"/>
      <c r="B25" s="195"/>
      <c r="C25" s="195"/>
      <c r="D25" s="198"/>
      <c r="E25" s="135" t="s">
        <v>126</v>
      </c>
      <c r="F25" s="181"/>
      <c r="G25" s="182"/>
      <c r="H25" s="203"/>
      <c r="I25" s="140"/>
    </row>
    <row r="26" spans="1:9" ht="33.75">
      <c r="A26" s="187"/>
      <c r="B26" s="193" t="s">
        <v>127</v>
      </c>
      <c r="C26" s="193" t="s">
        <v>128</v>
      </c>
      <c r="D26" s="196" t="s">
        <v>107</v>
      </c>
      <c r="E26" s="126" t="s">
        <v>129</v>
      </c>
      <c r="F26" s="199" t="s">
        <v>109</v>
      </c>
      <c r="G26" s="200"/>
      <c r="H26" s="201"/>
      <c r="I26" s="196" t="s">
        <v>130</v>
      </c>
    </row>
    <row r="27" spans="1:9" ht="45">
      <c r="A27" s="188"/>
      <c r="B27" s="194"/>
      <c r="C27" s="194"/>
      <c r="D27" s="197"/>
      <c r="E27" s="126" t="s">
        <v>131</v>
      </c>
      <c r="F27" s="204"/>
      <c r="G27" s="205"/>
      <c r="H27" s="202"/>
      <c r="I27" s="197"/>
    </row>
    <row r="28" spans="1:9" ht="22.5">
      <c r="A28" s="188"/>
      <c r="B28" s="194"/>
      <c r="C28" s="194"/>
      <c r="D28" s="197"/>
      <c r="E28" s="126" t="s">
        <v>132</v>
      </c>
      <c r="F28" s="204"/>
      <c r="G28" s="205"/>
      <c r="H28" s="202"/>
      <c r="I28" s="197"/>
    </row>
    <row r="29" spans="1:9" ht="34.5" thickBot="1">
      <c r="A29" s="189"/>
      <c r="B29" s="195"/>
      <c r="C29" s="195"/>
      <c r="D29" s="198"/>
      <c r="E29" s="135" t="s">
        <v>133</v>
      </c>
      <c r="F29" s="181"/>
      <c r="G29" s="182"/>
      <c r="H29" s="203"/>
      <c r="I29" s="198"/>
    </row>
    <row r="30" spans="1:9" ht="79.5" thickBot="1">
      <c r="A30" s="131"/>
      <c r="B30" s="133" t="s">
        <v>134</v>
      </c>
      <c r="C30" s="133" t="s">
        <v>135</v>
      </c>
      <c r="D30" s="134" t="s">
        <v>107</v>
      </c>
      <c r="E30" s="135" t="s">
        <v>136</v>
      </c>
      <c r="F30" s="217" t="s">
        <v>109</v>
      </c>
      <c r="G30" s="218"/>
      <c r="H30" s="136"/>
      <c r="I30" s="134" t="s">
        <v>137</v>
      </c>
    </row>
    <row r="31" spans="1:9" ht="45">
      <c r="A31" s="187" t="s">
        <v>138</v>
      </c>
      <c r="B31" s="193" t="s">
        <v>139</v>
      </c>
      <c r="C31" s="190" t="s">
        <v>140</v>
      </c>
      <c r="D31" s="196" t="s">
        <v>107</v>
      </c>
      <c r="E31" s="126" t="s">
        <v>141</v>
      </c>
      <c r="F31" s="219" t="s">
        <v>109</v>
      </c>
      <c r="G31" s="220"/>
      <c r="H31" s="196"/>
      <c r="I31" s="196" t="s">
        <v>142</v>
      </c>
    </row>
    <row r="32" spans="1:9" ht="23.25" thickBot="1">
      <c r="A32" s="189"/>
      <c r="B32" s="195"/>
      <c r="C32" s="192"/>
      <c r="D32" s="198"/>
      <c r="E32" s="135" t="s">
        <v>143</v>
      </c>
      <c r="F32" s="221"/>
      <c r="G32" s="222"/>
      <c r="H32" s="198"/>
      <c r="I32" s="198"/>
    </row>
    <row r="33" spans="1:9" ht="79.5" thickBot="1">
      <c r="A33" s="131"/>
      <c r="B33" s="132" t="s">
        <v>144</v>
      </c>
      <c r="C33" s="132" t="s">
        <v>145</v>
      </c>
      <c r="D33" s="134" t="s">
        <v>107</v>
      </c>
      <c r="E33" s="141" t="s">
        <v>146</v>
      </c>
      <c r="F33" s="209" t="s">
        <v>109</v>
      </c>
      <c r="G33" s="210"/>
      <c r="H33" s="134"/>
      <c r="I33" s="134" t="s">
        <v>147</v>
      </c>
    </row>
    <row r="34" spans="1:9" ht="79.5" thickBot="1">
      <c r="A34" s="131"/>
      <c r="B34" s="132" t="s">
        <v>148</v>
      </c>
      <c r="C34" s="132" t="s">
        <v>149</v>
      </c>
      <c r="D34" s="134" t="s">
        <v>107</v>
      </c>
      <c r="E34" s="141" t="s">
        <v>150</v>
      </c>
      <c r="F34" s="209" t="s">
        <v>109</v>
      </c>
      <c r="G34" s="210"/>
      <c r="H34" s="134"/>
      <c r="I34" s="134" t="s">
        <v>147</v>
      </c>
    </row>
    <row r="35" spans="1:9" ht="68.25" thickBot="1">
      <c r="A35" s="131" t="s">
        <v>151</v>
      </c>
      <c r="B35" s="133" t="s">
        <v>152</v>
      </c>
      <c r="C35" s="132" t="s">
        <v>153</v>
      </c>
      <c r="D35" s="134" t="s">
        <v>107</v>
      </c>
      <c r="E35" s="141" t="s">
        <v>154</v>
      </c>
      <c r="F35" s="217" t="s">
        <v>109</v>
      </c>
      <c r="G35" s="218"/>
      <c r="H35" s="142"/>
      <c r="I35" s="143" t="s">
        <v>155</v>
      </c>
    </row>
    <row r="36" spans="1:9" ht="45.75" thickBot="1">
      <c r="A36" s="144"/>
      <c r="B36" s="132" t="s">
        <v>156</v>
      </c>
      <c r="C36" s="132" t="s">
        <v>157</v>
      </c>
      <c r="D36" s="134" t="s">
        <v>107</v>
      </c>
      <c r="E36" s="135" t="s">
        <v>158</v>
      </c>
      <c r="F36" s="217" t="s">
        <v>109</v>
      </c>
      <c r="G36" s="218"/>
      <c r="H36" s="142"/>
      <c r="I36" s="145" t="s">
        <v>159</v>
      </c>
    </row>
    <row r="37" spans="1:9" ht="45.75" thickBot="1">
      <c r="A37" s="144"/>
      <c r="B37" s="132" t="s">
        <v>160</v>
      </c>
      <c r="C37" s="132" t="s">
        <v>161</v>
      </c>
      <c r="D37" s="134" t="s">
        <v>107</v>
      </c>
      <c r="E37" s="135" t="s">
        <v>162</v>
      </c>
      <c r="F37" s="217" t="s">
        <v>109</v>
      </c>
      <c r="G37" s="218"/>
      <c r="H37" s="142"/>
      <c r="I37" s="145" t="s">
        <v>159</v>
      </c>
    </row>
    <row r="38" spans="1:9" ht="45.75" thickBot="1">
      <c r="A38" s="144"/>
      <c r="B38" s="132" t="s">
        <v>163</v>
      </c>
      <c r="C38" s="132" t="s">
        <v>164</v>
      </c>
      <c r="D38" s="134" t="s">
        <v>107</v>
      </c>
      <c r="E38" s="135" t="s">
        <v>165</v>
      </c>
      <c r="F38" s="217" t="s">
        <v>109</v>
      </c>
      <c r="G38" s="218"/>
      <c r="H38" s="142"/>
      <c r="I38" s="145" t="s">
        <v>159</v>
      </c>
    </row>
    <row r="39" spans="1:9" ht="57" thickBot="1">
      <c r="A39" s="131" t="s">
        <v>166</v>
      </c>
      <c r="B39" s="132" t="s">
        <v>167</v>
      </c>
      <c r="C39" s="132" t="s">
        <v>168</v>
      </c>
      <c r="D39" s="134" t="s">
        <v>107</v>
      </c>
      <c r="E39" s="135" t="s">
        <v>169</v>
      </c>
      <c r="F39" s="217" t="s">
        <v>109</v>
      </c>
      <c r="G39" s="218"/>
      <c r="H39" s="142"/>
      <c r="I39" s="145" t="s">
        <v>170</v>
      </c>
    </row>
    <row r="40" spans="1:9" ht="57" thickBot="1">
      <c r="A40" s="146"/>
      <c r="B40" s="132" t="s">
        <v>171</v>
      </c>
      <c r="C40" s="132" t="s">
        <v>172</v>
      </c>
      <c r="D40" s="134" t="s">
        <v>107</v>
      </c>
      <c r="E40" s="135" t="s">
        <v>173</v>
      </c>
      <c r="F40" s="217" t="s">
        <v>109</v>
      </c>
      <c r="G40" s="218"/>
      <c r="H40" s="142"/>
      <c r="I40" s="145" t="s">
        <v>170</v>
      </c>
    </row>
    <row r="41" spans="1:9" ht="121.5" customHeight="1">
      <c r="A41" s="187" t="s">
        <v>174</v>
      </c>
      <c r="B41" s="190" t="s">
        <v>175</v>
      </c>
      <c r="C41" s="190" t="s">
        <v>176</v>
      </c>
      <c r="D41" s="196" t="s">
        <v>107</v>
      </c>
      <c r="E41" s="214" t="s">
        <v>177</v>
      </c>
      <c r="F41" s="199" t="s">
        <v>109</v>
      </c>
      <c r="G41" s="200"/>
      <c r="H41" s="225"/>
      <c r="I41" s="227" t="s">
        <v>178</v>
      </c>
    </row>
    <row r="42" spans="1:9" ht="13.5" thickBot="1">
      <c r="A42" s="189"/>
      <c r="B42" s="192"/>
      <c r="C42" s="192"/>
      <c r="D42" s="198"/>
      <c r="E42" s="216"/>
      <c r="F42" s="181"/>
      <c r="G42" s="182"/>
      <c r="H42" s="226"/>
      <c r="I42" s="228"/>
    </row>
    <row r="43" spans="1:9" ht="57" thickBot="1">
      <c r="A43" s="131" t="s">
        <v>179</v>
      </c>
      <c r="B43" s="132" t="s">
        <v>180</v>
      </c>
      <c r="C43" s="132" t="s">
        <v>181</v>
      </c>
      <c r="D43" s="134" t="s">
        <v>107</v>
      </c>
      <c r="E43" s="135" t="s">
        <v>182</v>
      </c>
      <c r="F43" s="217" t="s">
        <v>109</v>
      </c>
      <c r="G43" s="218"/>
      <c r="H43" s="142"/>
      <c r="I43" s="145" t="s">
        <v>183</v>
      </c>
    </row>
    <row r="44" spans="1:9" ht="57" thickBot="1">
      <c r="A44" s="131"/>
      <c r="B44" s="132" t="s">
        <v>184</v>
      </c>
      <c r="C44" s="132" t="s">
        <v>185</v>
      </c>
      <c r="D44" s="134" t="s">
        <v>107</v>
      </c>
      <c r="E44" s="135" t="s">
        <v>186</v>
      </c>
      <c r="F44" s="217" t="s">
        <v>109</v>
      </c>
      <c r="G44" s="218"/>
      <c r="H44" s="142"/>
      <c r="I44" s="145" t="s">
        <v>183</v>
      </c>
    </row>
    <row r="45" spans="1:9" ht="57" thickBot="1">
      <c r="A45" s="131"/>
      <c r="B45" s="132" t="s">
        <v>187</v>
      </c>
      <c r="C45" s="132" t="s">
        <v>188</v>
      </c>
      <c r="D45" s="134"/>
      <c r="E45" s="135" t="s">
        <v>189</v>
      </c>
      <c r="F45" s="217" t="s">
        <v>109</v>
      </c>
      <c r="G45" s="218"/>
      <c r="H45" s="142"/>
      <c r="I45" s="145" t="s">
        <v>183</v>
      </c>
    </row>
    <row r="46" spans="1:9" ht="57" thickBot="1">
      <c r="A46" s="131" t="s">
        <v>190</v>
      </c>
      <c r="B46" s="133" t="s">
        <v>191</v>
      </c>
      <c r="C46" s="132" t="s">
        <v>192</v>
      </c>
      <c r="D46" s="134" t="s">
        <v>107</v>
      </c>
      <c r="E46" s="141" t="s">
        <v>193</v>
      </c>
      <c r="F46" s="223" t="s">
        <v>109</v>
      </c>
      <c r="G46" s="224"/>
      <c r="H46" s="142"/>
      <c r="I46" s="134" t="s">
        <v>194</v>
      </c>
    </row>
    <row r="47" spans="1:9" ht="57" thickBot="1">
      <c r="A47" s="131" t="s">
        <v>195</v>
      </c>
      <c r="B47" s="133" t="s">
        <v>196</v>
      </c>
      <c r="C47" s="132" t="s">
        <v>197</v>
      </c>
      <c r="D47" s="134" t="s">
        <v>107</v>
      </c>
      <c r="E47" s="135" t="s">
        <v>198</v>
      </c>
      <c r="F47" s="209" t="s">
        <v>109</v>
      </c>
      <c r="G47" s="210"/>
      <c r="H47" s="142"/>
      <c r="I47" s="143" t="s">
        <v>199</v>
      </c>
    </row>
    <row r="48" spans="1:9" ht="121.5" customHeight="1">
      <c r="A48" s="229" t="s">
        <v>200</v>
      </c>
      <c r="B48" s="193" t="s">
        <v>201</v>
      </c>
      <c r="C48" s="193" t="s">
        <v>202</v>
      </c>
      <c r="D48" s="196" t="s">
        <v>107</v>
      </c>
      <c r="E48" s="214" t="s">
        <v>203</v>
      </c>
      <c r="F48" s="196" t="s">
        <v>109</v>
      </c>
      <c r="G48" s="219"/>
      <c r="H48" s="220"/>
      <c r="I48" s="227" t="s">
        <v>204</v>
      </c>
    </row>
    <row r="49" spans="1:9" ht="13.5" thickBot="1">
      <c r="A49" s="230"/>
      <c r="B49" s="195"/>
      <c r="C49" s="195"/>
      <c r="D49" s="198"/>
      <c r="E49" s="216"/>
      <c r="F49" s="198"/>
      <c r="G49" s="221"/>
      <c r="H49" s="222"/>
      <c r="I49" s="228"/>
    </row>
  </sheetData>
  <sheetProtection selectLockedCells="1" selectUnlockedCells="1"/>
  <mergeCells count="81">
    <mergeCell ref="I48:I49"/>
    <mergeCell ref="F47:G47"/>
    <mergeCell ref="A48:A49"/>
    <mergeCell ref="B48:B49"/>
    <mergeCell ref="C48:C49"/>
    <mergeCell ref="D48:D49"/>
    <mergeCell ref="E48:E49"/>
    <mergeCell ref="F48:F49"/>
    <mergeCell ref="G48:H49"/>
    <mergeCell ref="H41:H42"/>
    <mergeCell ref="I41:I42"/>
    <mergeCell ref="F43:G43"/>
    <mergeCell ref="F44:G44"/>
    <mergeCell ref="F45:G45"/>
    <mergeCell ref="F46:G46"/>
    <mergeCell ref="F39:G39"/>
    <mergeCell ref="F40:G40"/>
    <mergeCell ref="A41:A42"/>
    <mergeCell ref="B41:B42"/>
    <mergeCell ref="C41:C42"/>
    <mergeCell ref="D41:D42"/>
    <mergeCell ref="E41:E42"/>
    <mergeCell ref="F41:G42"/>
    <mergeCell ref="F33:G33"/>
    <mergeCell ref="F34:G34"/>
    <mergeCell ref="F35:G35"/>
    <mergeCell ref="F36:G36"/>
    <mergeCell ref="F37:G37"/>
    <mergeCell ref="F38:G38"/>
    <mergeCell ref="I26:I29"/>
    <mergeCell ref="F30:G30"/>
    <mergeCell ref="A31:A32"/>
    <mergeCell ref="B31:B32"/>
    <mergeCell ref="C31:C32"/>
    <mergeCell ref="D31:D32"/>
    <mergeCell ref="F31:G32"/>
    <mergeCell ref="H31:H32"/>
    <mergeCell ref="I31:I32"/>
    <mergeCell ref="A26:A29"/>
    <mergeCell ref="B26:B29"/>
    <mergeCell ref="C26:C29"/>
    <mergeCell ref="D26:D29"/>
    <mergeCell ref="F26:G29"/>
    <mergeCell ref="H26:H29"/>
    <mergeCell ref="F14:G14"/>
    <mergeCell ref="H16:H20"/>
    <mergeCell ref="I16:I20"/>
    <mergeCell ref="F21:G21"/>
    <mergeCell ref="A22:A25"/>
    <mergeCell ref="B22:B25"/>
    <mergeCell ref="C22:C25"/>
    <mergeCell ref="D22:D25"/>
    <mergeCell ref="F22:G25"/>
    <mergeCell ref="H22:H25"/>
    <mergeCell ref="A16:A20"/>
    <mergeCell ref="B16:B20"/>
    <mergeCell ref="C16:C20"/>
    <mergeCell ref="D16:D20"/>
    <mergeCell ref="E16:E20"/>
    <mergeCell ref="F16:G20"/>
    <mergeCell ref="F10:G10"/>
    <mergeCell ref="F11:G11"/>
    <mergeCell ref="F12:G12"/>
    <mergeCell ref="F13:G13"/>
    <mergeCell ref="F6:H6"/>
    <mergeCell ref="F15:G15"/>
    <mergeCell ref="I6:I7"/>
    <mergeCell ref="F7:G7"/>
    <mergeCell ref="A8:A15"/>
    <mergeCell ref="B8:B15"/>
    <mergeCell ref="C8:C15"/>
    <mergeCell ref="D8:D15"/>
    <mergeCell ref="F8:G8"/>
    <mergeCell ref="H8:H15"/>
    <mergeCell ref="I8:I15"/>
    <mergeCell ref="F9:G9"/>
    <mergeCell ref="A6:A7"/>
    <mergeCell ref="B6:B7"/>
    <mergeCell ref="C6:C7"/>
    <mergeCell ref="D6:D7"/>
    <mergeCell ref="E6:E7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J66"/>
  <sheetViews>
    <sheetView showGridLines="0" view="pageBreakPreview" zoomScale="45" zoomScaleSheetLayoutView="45" workbookViewId="0" topLeftCell="A1">
      <pane ySplit="11" topLeftCell="A36" activePane="bottomLeft" state="frozen"/>
      <selection pane="topLeft" activeCell="C19" sqref="C19"/>
      <selection pane="bottomLeft" activeCell="D58" sqref="D58"/>
    </sheetView>
  </sheetViews>
  <sheetFormatPr defaultColWidth="11.421875" defaultRowHeight="15" outlineLevelRow="1"/>
  <cols>
    <col min="1" max="1" width="31.7109375" style="103" customWidth="1"/>
    <col min="2" max="2" width="36.28125" style="4" hidden="1" customWidth="1"/>
    <col min="3" max="3" width="64.8515625" style="161" customWidth="1"/>
    <col min="4" max="4" width="42.28125" style="4" bestFit="1" customWidth="1"/>
    <col min="5" max="5" width="43.00390625" style="3" hidden="1" customWidth="1"/>
    <col min="6" max="6" width="40.140625" style="3" hidden="1" customWidth="1"/>
    <col min="7" max="7" width="43.00390625" style="3" hidden="1" customWidth="1"/>
    <col min="8" max="10" width="36.28125" style="3" hidden="1" customWidth="1"/>
    <col min="11" max="11" width="36.28125" style="3" bestFit="1" customWidth="1"/>
    <col min="12" max="13" width="36.28125" style="3" customWidth="1"/>
    <col min="14" max="19" width="36.28125" style="3" hidden="1" customWidth="1"/>
    <col min="20" max="88" width="11.421875" style="3" customWidth="1"/>
    <col min="89" max="16384" width="11.421875" style="2" customWidth="1"/>
  </cols>
  <sheetData>
    <row r="1" spans="1:19" ht="27" customHeight="1">
      <c r="A1" s="244"/>
      <c r="B1" s="344" t="s">
        <v>206</v>
      </c>
      <c r="C1" s="233" t="s">
        <v>206</v>
      </c>
      <c r="D1" s="234"/>
      <c r="E1" s="234"/>
      <c r="F1" s="234"/>
      <c r="G1" s="234"/>
      <c r="H1" s="234"/>
      <c r="I1" s="234"/>
      <c r="J1" s="234"/>
      <c r="K1" s="234"/>
      <c r="L1" s="234"/>
      <c r="M1" s="235"/>
      <c r="N1" s="345"/>
      <c r="O1" s="345"/>
      <c r="P1" s="345"/>
      <c r="Q1" s="345"/>
      <c r="R1" s="345"/>
      <c r="S1" s="346"/>
    </row>
    <row r="2" spans="1:19" ht="27" customHeight="1" thickBot="1">
      <c r="A2" s="245"/>
      <c r="B2" s="347"/>
      <c r="C2" s="236"/>
      <c r="D2" s="237"/>
      <c r="E2" s="237"/>
      <c r="F2" s="237"/>
      <c r="G2" s="237"/>
      <c r="H2" s="237"/>
      <c r="I2" s="237"/>
      <c r="J2" s="237"/>
      <c r="K2" s="237"/>
      <c r="L2" s="237"/>
      <c r="M2" s="238"/>
      <c r="N2" s="348"/>
      <c r="O2" s="348"/>
      <c r="P2" s="348"/>
      <c r="Q2" s="348"/>
      <c r="R2" s="348"/>
      <c r="S2" s="349"/>
    </row>
    <row r="3" spans="1:4" ht="23.25" hidden="1">
      <c r="A3" s="102"/>
      <c r="B3" s="15"/>
      <c r="C3" s="12"/>
      <c r="D3" s="15"/>
    </row>
    <row r="4" spans="1:15" ht="15.75" hidden="1" thickBot="1">
      <c r="A4" s="147"/>
      <c r="B4" s="246"/>
      <c r="C4" s="246"/>
      <c r="D4" s="246"/>
      <c r="E4" s="246"/>
      <c r="F4" s="246"/>
      <c r="G4" s="246"/>
      <c r="H4" s="246"/>
      <c r="I4" s="246"/>
      <c r="J4" s="246"/>
      <c r="K4" s="246"/>
      <c r="L4" s="246"/>
      <c r="M4" s="246"/>
      <c r="N4" s="246"/>
      <c r="O4" s="246"/>
    </row>
    <row r="5" spans="1:15" ht="15.75" hidden="1" thickBot="1">
      <c r="A5" s="147"/>
      <c r="B5" s="241"/>
      <c r="C5" s="242"/>
      <c r="D5" s="242"/>
      <c r="E5" s="242"/>
      <c r="F5" s="242"/>
      <c r="G5" s="242"/>
      <c r="H5" s="242"/>
      <c r="I5" s="242"/>
      <c r="J5" s="242"/>
      <c r="K5" s="242"/>
      <c r="L5" s="242"/>
      <c r="M5" s="242"/>
      <c r="N5" s="242"/>
      <c r="O5" s="243"/>
    </row>
    <row r="6" spans="1:15" ht="15.75" hidden="1" thickBot="1">
      <c r="A6" s="147"/>
      <c r="B6" s="241"/>
      <c r="C6" s="242"/>
      <c r="D6" s="242"/>
      <c r="E6" s="242"/>
      <c r="F6" s="242"/>
      <c r="G6" s="242"/>
      <c r="H6" s="242"/>
      <c r="I6" s="242"/>
      <c r="J6" s="242"/>
      <c r="K6" s="242"/>
      <c r="L6" s="242"/>
      <c r="M6" s="242"/>
      <c r="N6" s="242"/>
      <c r="O6" s="243"/>
    </row>
    <row r="7" spans="1:15" ht="15.75" hidden="1" thickBot="1">
      <c r="A7" s="147"/>
      <c r="B7" s="241"/>
      <c r="C7" s="242"/>
      <c r="D7" s="242"/>
      <c r="E7" s="242"/>
      <c r="F7" s="242"/>
      <c r="G7" s="242"/>
      <c r="H7" s="242"/>
      <c r="I7" s="242"/>
      <c r="J7" s="242"/>
      <c r="K7" s="242"/>
      <c r="L7" s="242"/>
      <c r="M7" s="242"/>
      <c r="N7" s="242"/>
      <c r="O7" s="243"/>
    </row>
    <row r="8" spans="1:15" ht="15.75" hidden="1" thickBot="1">
      <c r="A8" s="147"/>
      <c r="B8" s="241"/>
      <c r="C8" s="242"/>
      <c r="D8" s="242"/>
      <c r="E8" s="242"/>
      <c r="F8" s="242"/>
      <c r="G8" s="242"/>
      <c r="H8" s="242"/>
      <c r="I8" s="242"/>
      <c r="J8" s="242"/>
      <c r="K8" s="242"/>
      <c r="L8" s="242"/>
      <c r="M8" s="242"/>
      <c r="N8" s="242"/>
      <c r="O8" s="243"/>
    </row>
    <row r="9" spans="1:13" ht="24" thickBot="1">
      <c r="A9" s="102"/>
      <c r="B9" s="15"/>
      <c r="C9" s="12"/>
      <c r="D9" s="15"/>
      <c r="M9" s="350"/>
    </row>
    <row r="10" spans="1:19" ht="21.75" customHeight="1">
      <c r="A10" s="247"/>
      <c r="B10" s="231" t="s">
        <v>24</v>
      </c>
      <c r="C10" s="231" t="s">
        <v>23</v>
      </c>
      <c r="D10" s="231" t="s">
        <v>22</v>
      </c>
      <c r="E10" s="231">
        <v>2013</v>
      </c>
      <c r="F10" s="231">
        <v>2014</v>
      </c>
      <c r="G10" s="231">
        <v>2015</v>
      </c>
      <c r="H10" s="231">
        <v>2016</v>
      </c>
      <c r="I10" s="231">
        <v>2017</v>
      </c>
      <c r="J10" s="231">
        <v>2018</v>
      </c>
      <c r="K10" s="231">
        <v>2019</v>
      </c>
      <c r="L10" s="231">
        <v>2020</v>
      </c>
      <c r="M10" s="231">
        <v>2021</v>
      </c>
      <c r="N10" s="231">
        <v>2022</v>
      </c>
      <c r="O10" s="231">
        <v>2023</v>
      </c>
      <c r="P10" s="231">
        <v>2024</v>
      </c>
      <c r="Q10" s="231">
        <v>2025</v>
      </c>
      <c r="R10" s="231">
        <v>2026</v>
      </c>
      <c r="S10" s="231">
        <v>2027</v>
      </c>
    </row>
    <row r="11" spans="1:19" ht="21.75" customHeight="1" thickBot="1">
      <c r="A11" s="248"/>
      <c r="B11" s="232"/>
      <c r="C11" s="232"/>
      <c r="D11" s="232"/>
      <c r="E11" s="232"/>
      <c r="F11" s="232"/>
      <c r="G11" s="232"/>
      <c r="H11" s="232"/>
      <c r="I11" s="232"/>
      <c r="J11" s="232"/>
      <c r="K11" s="232"/>
      <c r="L11" s="232"/>
      <c r="M11" s="232"/>
      <c r="N11" s="232"/>
      <c r="O11" s="232"/>
      <c r="P11" s="232"/>
      <c r="Q11" s="232"/>
      <c r="R11" s="232"/>
      <c r="S11" s="232"/>
    </row>
    <row r="12" spans="1:19" ht="15.75" customHeight="1" thickBot="1">
      <c r="A12" s="239"/>
      <c r="B12" s="14"/>
      <c r="C12" s="14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62"/>
      <c r="P12" s="13"/>
      <c r="Q12" s="13"/>
      <c r="R12" s="13"/>
      <c r="S12" s="162"/>
    </row>
    <row r="13" spans="1:19" ht="49.5" customHeight="1" thickBot="1">
      <c r="A13" s="240"/>
      <c r="B13" s="148"/>
      <c r="C13" s="154" t="s">
        <v>214</v>
      </c>
      <c r="D13" s="155">
        <f>D15+D47</f>
        <v>93353120</v>
      </c>
      <c r="E13" s="155">
        <f aca="true" t="shared" si="0" ref="E13:P13">E15+E47</f>
        <v>0</v>
      </c>
      <c r="F13" s="155">
        <f t="shared" si="0"/>
        <v>0</v>
      </c>
      <c r="G13" s="155">
        <f t="shared" si="0"/>
        <v>0</v>
      </c>
      <c r="H13" s="155">
        <f t="shared" si="0"/>
        <v>18911479.999999996</v>
      </c>
      <c r="I13" s="155">
        <f t="shared" si="0"/>
        <v>0</v>
      </c>
      <c r="J13" s="155">
        <f t="shared" si="0"/>
        <v>0</v>
      </c>
      <c r="K13" s="155">
        <f t="shared" si="0"/>
        <v>30887640</v>
      </c>
      <c r="L13" s="155">
        <f t="shared" si="0"/>
        <v>19278000</v>
      </c>
      <c r="M13" s="155">
        <f t="shared" si="0"/>
        <v>24276000</v>
      </c>
      <c r="N13" s="155">
        <f t="shared" si="0"/>
        <v>0</v>
      </c>
      <c r="O13" s="155">
        <f t="shared" si="0"/>
        <v>0</v>
      </c>
      <c r="P13" s="155">
        <f t="shared" si="0"/>
        <v>0</v>
      </c>
      <c r="Q13" s="155">
        <f aca="true" t="shared" si="1" ref="Q13:S13">Q15+Q47</f>
        <v>0</v>
      </c>
      <c r="R13" s="155">
        <f t="shared" si="1"/>
        <v>0</v>
      </c>
      <c r="S13" s="155">
        <f t="shared" si="1"/>
        <v>0</v>
      </c>
    </row>
    <row r="14" spans="1:19" ht="12.75" customHeight="1" thickBot="1">
      <c r="A14" s="240"/>
      <c r="B14" s="12"/>
      <c r="C14" s="156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</row>
    <row r="15" spans="1:19" ht="50.25" customHeight="1" thickBot="1">
      <c r="A15" s="240"/>
      <c r="B15" s="9"/>
      <c r="C15" s="8" t="s">
        <v>21</v>
      </c>
      <c r="D15" s="10">
        <f>D17</f>
        <v>73361120</v>
      </c>
      <c r="E15" s="10">
        <f aca="true" t="shared" si="2" ref="E15:P15">E17</f>
        <v>0</v>
      </c>
      <c r="F15" s="10">
        <f t="shared" si="2"/>
        <v>0</v>
      </c>
      <c r="G15" s="10">
        <f t="shared" si="2"/>
        <v>0</v>
      </c>
      <c r="H15" s="10">
        <f t="shared" si="2"/>
        <v>18911479.999999996</v>
      </c>
      <c r="I15" s="10">
        <f t="shared" si="2"/>
        <v>0</v>
      </c>
      <c r="J15" s="10">
        <f t="shared" si="2"/>
        <v>0</v>
      </c>
      <c r="K15" s="10">
        <f t="shared" si="2"/>
        <v>20891640</v>
      </c>
      <c r="L15" s="10">
        <f t="shared" si="2"/>
        <v>14280000</v>
      </c>
      <c r="M15" s="10">
        <f t="shared" si="2"/>
        <v>19278000</v>
      </c>
      <c r="N15" s="10">
        <f t="shared" si="2"/>
        <v>0</v>
      </c>
      <c r="O15" s="10">
        <f t="shared" si="2"/>
        <v>0</v>
      </c>
      <c r="P15" s="10">
        <f t="shared" si="2"/>
        <v>0</v>
      </c>
      <c r="Q15" s="10">
        <f aca="true" t="shared" si="3" ref="Q15:S15">Q17</f>
        <v>0</v>
      </c>
      <c r="R15" s="10">
        <f t="shared" si="3"/>
        <v>0</v>
      </c>
      <c r="S15" s="10">
        <f t="shared" si="3"/>
        <v>0</v>
      </c>
    </row>
    <row r="16" spans="1:19" ht="24" hidden="1" thickBot="1">
      <c r="A16" s="240"/>
      <c r="B16" s="6"/>
      <c r="C16" s="15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163"/>
      <c r="P16" s="7"/>
      <c r="Q16" s="7"/>
      <c r="R16" s="7"/>
      <c r="S16" s="163"/>
    </row>
    <row r="17" spans="1:19" ht="46.5" customHeight="1" thickBot="1">
      <c r="A17" s="240"/>
      <c r="B17" s="6"/>
      <c r="C17" s="175" t="s">
        <v>210</v>
      </c>
      <c r="D17" s="176">
        <f aca="true" t="shared" si="4" ref="D17:P17">SUM(D19:D45)</f>
        <v>73361120</v>
      </c>
      <c r="E17" s="176">
        <f t="shared" si="4"/>
        <v>0</v>
      </c>
      <c r="F17" s="176">
        <f t="shared" si="4"/>
        <v>0</v>
      </c>
      <c r="G17" s="176">
        <f t="shared" si="4"/>
        <v>0</v>
      </c>
      <c r="H17" s="176">
        <f t="shared" si="4"/>
        <v>18911479.999999996</v>
      </c>
      <c r="I17" s="176">
        <f t="shared" si="4"/>
        <v>0</v>
      </c>
      <c r="J17" s="176">
        <f t="shared" si="4"/>
        <v>0</v>
      </c>
      <c r="K17" s="176">
        <f t="shared" si="4"/>
        <v>20891640</v>
      </c>
      <c r="L17" s="176">
        <f t="shared" si="4"/>
        <v>14280000</v>
      </c>
      <c r="M17" s="176">
        <f t="shared" si="4"/>
        <v>19278000</v>
      </c>
      <c r="N17" s="176">
        <f t="shared" si="4"/>
        <v>0</v>
      </c>
      <c r="O17" s="177">
        <f t="shared" si="4"/>
        <v>0</v>
      </c>
      <c r="P17" s="176">
        <f t="shared" si="4"/>
        <v>0</v>
      </c>
      <c r="Q17" s="176">
        <f aca="true" t="shared" si="5" ref="Q17:S17">SUM(Q19:Q45)</f>
        <v>0</v>
      </c>
      <c r="R17" s="176">
        <f t="shared" si="5"/>
        <v>0</v>
      </c>
      <c r="S17" s="177">
        <f t="shared" si="5"/>
        <v>0</v>
      </c>
    </row>
    <row r="18" spans="1:19" ht="23.25" outlineLevel="1">
      <c r="A18" s="240"/>
      <c r="B18" s="6"/>
      <c r="C18" s="178"/>
      <c r="D18" s="173"/>
      <c r="E18" s="173"/>
      <c r="F18" s="173"/>
      <c r="G18" s="173"/>
      <c r="H18" s="173"/>
      <c r="I18" s="173"/>
      <c r="J18" s="173"/>
      <c r="K18" s="173"/>
      <c r="L18" s="173"/>
      <c r="M18" s="173"/>
      <c r="N18" s="173"/>
      <c r="O18" s="174"/>
      <c r="P18" s="173"/>
      <c r="Q18" s="173"/>
      <c r="R18" s="173"/>
      <c r="S18" s="174"/>
    </row>
    <row r="19" spans="1:19" ht="23.25" outlineLevel="1">
      <c r="A19" s="240"/>
      <c r="B19" s="6"/>
      <c r="C19" s="180" t="s">
        <v>20</v>
      </c>
      <c r="D19" s="173">
        <f>SUM(E19:S19)</f>
        <v>0</v>
      </c>
      <c r="E19" s="173">
        <f>'inversion y operación'!I16</f>
        <v>0</v>
      </c>
      <c r="F19" s="173">
        <f>'inversion y operación'!S16</f>
        <v>0</v>
      </c>
      <c r="G19" s="173">
        <f>'inversion y operación'!AC16</f>
        <v>0</v>
      </c>
      <c r="H19" s="173">
        <f>'inversion y operación'!AM16</f>
        <v>0</v>
      </c>
      <c r="I19" s="173">
        <f>'inversion y operación'!AW16</f>
        <v>0</v>
      </c>
      <c r="J19" s="173">
        <f>'inversion y operación'!BG16</f>
        <v>0</v>
      </c>
      <c r="K19" s="173">
        <f>'inversion y operación'!BQ16</f>
        <v>0</v>
      </c>
      <c r="L19" s="173">
        <f>'inversion y operación'!CA16</f>
        <v>0</v>
      </c>
      <c r="M19" s="173">
        <f>'inversion y operación'!CK16</f>
        <v>0</v>
      </c>
      <c r="N19" s="173">
        <f>'inversion y operación'!CU16</f>
        <v>0</v>
      </c>
      <c r="O19" s="174">
        <f>'inversion y operación'!DE16</f>
        <v>0</v>
      </c>
      <c r="P19" s="173">
        <f>'inversion y operación'!DN16</f>
        <v>0</v>
      </c>
      <c r="Q19" s="173">
        <f>'inversion y operación'!DO16</f>
        <v>0</v>
      </c>
      <c r="R19" s="173">
        <f>'inversion y operación'!DY16</f>
        <v>0</v>
      </c>
      <c r="S19" s="174">
        <f>'inversion y operación'!EI16</f>
        <v>0</v>
      </c>
    </row>
    <row r="20" spans="1:19" ht="23.25" outlineLevel="1">
      <c r="A20" s="240"/>
      <c r="B20" s="6"/>
      <c r="C20" s="178"/>
      <c r="D20" s="173"/>
      <c r="E20" s="173"/>
      <c r="F20" s="173"/>
      <c r="G20" s="173"/>
      <c r="H20" s="173"/>
      <c r="I20" s="173"/>
      <c r="J20" s="173"/>
      <c r="K20" s="173"/>
      <c r="L20" s="173"/>
      <c r="M20" s="173"/>
      <c r="N20" s="173"/>
      <c r="O20" s="174"/>
      <c r="P20" s="173"/>
      <c r="Q20" s="173"/>
      <c r="R20" s="173"/>
      <c r="S20" s="174"/>
    </row>
    <row r="21" spans="1:19" ht="23.25" outlineLevel="1">
      <c r="A21" s="240"/>
      <c r="B21" s="6"/>
      <c r="C21" s="180" t="s">
        <v>19</v>
      </c>
      <c r="D21" s="173">
        <f aca="true" t="shared" si="6" ref="D21:D45">SUM(E21:S21)</f>
        <v>55948000</v>
      </c>
      <c r="E21" s="173">
        <f>'inversion y operación'!I23</f>
        <v>0</v>
      </c>
      <c r="F21" s="173">
        <f>'inversion y operación'!S23</f>
        <v>0</v>
      </c>
      <c r="G21" s="173">
        <f>'inversion y operación'!AC23</f>
        <v>0</v>
      </c>
      <c r="H21" s="173">
        <f>'inversion y operación'!AM23</f>
        <v>13107999.999999998</v>
      </c>
      <c r="I21" s="173">
        <f>'inversion y operación'!AW23</f>
        <v>0</v>
      </c>
      <c r="J21" s="173">
        <f>'inversion y operación'!BG23</f>
        <v>0</v>
      </c>
      <c r="K21" s="173">
        <f>'inversion y operación'!BQ23</f>
        <v>14280000</v>
      </c>
      <c r="L21" s="173">
        <f>'inversion y operación'!CA23</f>
        <v>14280000</v>
      </c>
      <c r="M21" s="173">
        <f>'inversion y operación'!CK23</f>
        <v>14280000</v>
      </c>
      <c r="N21" s="173">
        <f>'inversion y operación'!CU23</f>
        <v>0</v>
      </c>
      <c r="O21" s="174">
        <f>'inversion y operación'!DE23</f>
        <v>0</v>
      </c>
      <c r="P21" s="173">
        <f>'inversion y operación'!DN23</f>
        <v>0</v>
      </c>
      <c r="Q21" s="173">
        <f>'inversion y operación'!DO23</f>
        <v>0</v>
      </c>
      <c r="R21" s="173">
        <f>'inversion y operación'!DY23</f>
        <v>0</v>
      </c>
      <c r="S21" s="174">
        <f>'inversion y operación'!EI23</f>
        <v>0</v>
      </c>
    </row>
    <row r="22" spans="1:19" ht="23.25" outlineLevel="1">
      <c r="A22" s="240"/>
      <c r="B22" s="6"/>
      <c r="C22" s="178"/>
      <c r="D22" s="173"/>
      <c r="E22" s="173"/>
      <c r="F22" s="173"/>
      <c r="G22" s="173"/>
      <c r="H22" s="173"/>
      <c r="I22" s="173"/>
      <c r="J22" s="173"/>
      <c r="K22" s="173"/>
      <c r="L22" s="173"/>
      <c r="M22" s="173"/>
      <c r="N22" s="173"/>
      <c r="O22" s="174"/>
      <c r="P22" s="173"/>
      <c r="Q22" s="173"/>
      <c r="R22" s="173"/>
      <c r="S22" s="174"/>
    </row>
    <row r="23" spans="1:19" ht="23.25" outlineLevel="1">
      <c r="A23" s="240"/>
      <c r="B23" s="6"/>
      <c r="C23" s="180" t="s">
        <v>18</v>
      </c>
      <c r="D23" s="173">
        <f t="shared" si="6"/>
        <v>0</v>
      </c>
      <c r="E23" s="173">
        <f>'inversion y operación'!I30</f>
        <v>0</v>
      </c>
      <c r="F23" s="173">
        <f>'inversion y operación'!S30</f>
        <v>0</v>
      </c>
      <c r="G23" s="173">
        <f>'inversion y operación'!AC30</f>
        <v>0</v>
      </c>
      <c r="H23" s="173">
        <f>'inversion y operación'!AM30</f>
        <v>0</v>
      </c>
      <c r="I23" s="173">
        <f>'inversion y operación'!AW30</f>
        <v>0</v>
      </c>
      <c r="J23" s="173">
        <f>'inversion y operación'!BG30</f>
        <v>0</v>
      </c>
      <c r="K23" s="173">
        <f>'inversion y operación'!BQ30</f>
        <v>0</v>
      </c>
      <c r="L23" s="173">
        <f>'inversion y operación'!CA30</f>
        <v>0</v>
      </c>
      <c r="M23" s="173">
        <f>'inversion y operación'!CK30</f>
        <v>0</v>
      </c>
      <c r="N23" s="173">
        <f>'inversion y operación'!CU30</f>
        <v>0</v>
      </c>
      <c r="O23" s="174">
        <f>'inversion y operación'!DE30</f>
        <v>0</v>
      </c>
      <c r="P23" s="173">
        <f>'inversion y operación'!DN30</f>
        <v>0</v>
      </c>
      <c r="Q23" s="173">
        <f>'inversion y operación'!DO30</f>
        <v>0</v>
      </c>
      <c r="R23" s="173">
        <f>'inversion y operación'!DY30</f>
        <v>0</v>
      </c>
      <c r="S23" s="174">
        <f>'inversion y operación'!EI30</f>
        <v>0</v>
      </c>
    </row>
    <row r="24" spans="1:19" ht="23.25" outlineLevel="1">
      <c r="A24" s="240"/>
      <c r="B24" s="6"/>
      <c r="C24" s="178"/>
      <c r="D24" s="173"/>
      <c r="E24" s="173"/>
      <c r="F24" s="173"/>
      <c r="G24" s="173"/>
      <c r="H24" s="173"/>
      <c r="I24" s="173"/>
      <c r="J24" s="173"/>
      <c r="K24" s="173"/>
      <c r="L24" s="173"/>
      <c r="M24" s="173"/>
      <c r="N24" s="173"/>
      <c r="O24" s="174"/>
      <c r="P24" s="173"/>
      <c r="Q24" s="173"/>
      <c r="R24" s="173"/>
      <c r="S24" s="174"/>
    </row>
    <row r="25" spans="1:19" ht="23.25" outlineLevel="1">
      <c r="A25" s="240"/>
      <c r="B25" s="6"/>
      <c r="C25" s="180" t="s">
        <v>17</v>
      </c>
      <c r="D25" s="173">
        <f t="shared" si="6"/>
        <v>0</v>
      </c>
      <c r="E25" s="173">
        <f>'inversion y operación'!I37</f>
        <v>0</v>
      </c>
      <c r="F25" s="173">
        <f>'inversion y operación'!S37</f>
        <v>0</v>
      </c>
      <c r="G25" s="173">
        <f>'inversion y operación'!AC37</f>
        <v>0</v>
      </c>
      <c r="H25" s="173">
        <f>'inversion y operación'!AM37</f>
        <v>0</v>
      </c>
      <c r="I25" s="173">
        <f>'inversion y operación'!AW37</f>
        <v>0</v>
      </c>
      <c r="J25" s="173">
        <f>'inversion y operación'!BG37</f>
        <v>0</v>
      </c>
      <c r="K25" s="173">
        <f>'inversion y operación'!BQ37</f>
        <v>0</v>
      </c>
      <c r="L25" s="173">
        <f>'inversion y operación'!CA37</f>
        <v>0</v>
      </c>
      <c r="M25" s="173">
        <f>'inversion y operación'!CK37</f>
        <v>0</v>
      </c>
      <c r="N25" s="173">
        <f>'inversion y operación'!CU37</f>
        <v>0</v>
      </c>
      <c r="O25" s="174">
        <f>'inversion y operación'!DE37</f>
        <v>0</v>
      </c>
      <c r="P25" s="173">
        <f>'inversion y operación'!DN37</f>
        <v>0</v>
      </c>
      <c r="Q25" s="173">
        <f>'inversion y operación'!DO37</f>
        <v>0</v>
      </c>
      <c r="R25" s="173">
        <f>'inversion y operación'!DY37</f>
        <v>0</v>
      </c>
      <c r="S25" s="174">
        <f>'inversion y operación'!EI37</f>
        <v>0</v>
      </c>
    </row>
    <row r="26" spans="1:19" ht="23.25" outlineLevel="1">
      <c r="A26" s="240"/>
      <c r="B26" s="6"/>
      <c r="C26" s="178"/>
      <c r="D26" s="173"/>
      <c r="E26" s="173"/>
      <c r="F26" s="173"/>
      <c r="G26" s="173"/>
      <c r="H26" s="173"/>
      <c r="I26" s="173"/>
      <c r="J26" s="173"/>
      <c r="K26" s="173"/>
      <c r="L26" s="173"/>
      <c r="M26" s="173"/>
      <c r="N26" s="173"/>
      <c r="O26" s="174"/>
      <c r="P26" s="173"/>
      <c r="Q26" s="173"/>
      <c r="R26" s="173"/>
      <c r="S26" s="174"/>
    </row>
    <row r="27" spans="1:19" ht="23.25" outlineLevel="1">
      <c r="A27" s="240"/>
      <c r="B27" s="6"/>
      <c r="C27" s="180" t="s">
        <v>16</v>
      </c>
      <c r="D27" s="173">
        <f t="shared" si="6"/>
        <v>2490519.9999999995</v>
      </c>
      <c r="E27" s="173">
        <f>'inversion y operación'!I44</f>
        <v>0</v>
      </c>
      <c r="F27" s="173">
        <f>'inversion y operación'!S44</f>
        <v>0</v>
      </c>
      <c r="G27" s="173">
        <f>'inversion y operación'!AC44</f>
        <v>0</v>
      </c>
      <c r="H27" s="173">
        <f>'inversion y operación'!AM44</f>
        <v>2490519.9999999995</v>
      </c>
      <c r="I27" s="173">
        <f>'inversion y operación'!AW44</f>
        <v>0</v>
      </c>
      <c r="J27" s="173">
        <f>'inversion y operación'!BG44</f>
        <v>0</v>
      </c>
      <c r="K27" s="173">
        <f>'inversion y operación'!BQ44</f>
        <v>0</v>
      </c>
      <c r="L27" s="173">
        <f>'inversion y operación'!CA44</f>
        <v>0</v>
      </c>
      <c r="M27" s="173">
        <f>'inversion y operación'!CK44</f>
        <v>0</v>
      </c>
      <c r="N27" s="173">
        <f>'inversion y operación'!CU44</f>
        <v>0</v>
      </c>
      <c r="O27" s="174">
        <f>'inversion y operación'!DE44</f>
        <v>0</v>
      </c>
      <c r="P27" s="173">
        <f>'inversion y operación'!DN44</f>
        <v>0</v>
      </c>
      <c r="Q27" s="173">
        <f>'inversion y operación'!DO44</f>
        <v>0</v>
      </c>
      <c r="R27" s="173">
        <f>'inversion y operación'!DY44</f>
        <v>0</v>
      </c>
      <c r="S27" s="174">
        <f>'inversion y operación'!EI44</f>
        <v>0</v>
      </c>
    </row>
    <row r="28" spans="1:19" ht="23.25" outlineLevel="1">
      <c r="A28" s="240"/>
      <c r="B28" s="6"/>
      <c r="C28" s="178"/>
      <c r="D28" s="173"/>
      <c r="E28" s="173"/>
      <c r="F28" s="173"/>
      <c r="G28" s="173"/>
      <c r="H28" s="173"/>
      <c r="I28" s="173"/>
      <c r="J28" s="173"/>
      <c r="K28" s="173"/>
      <c r="L28" s="173"/>
      <c r="M28" s="173"/>
      <c r="N28" s="173"/>
      <c r="O28" s="174"/>
      <c r="P28" s="173"/>
      <c r="Q28" s="173"/>
      <c r="R28" s="173"/>
      <c r="S28" s="174"/>
    </row>
    <row r="29" spans="1:19" ht="23.25" outlineLevel="1">
      <c r="A29" s="240"/>
      <c r="B29" s="6"/>
      <c r="C29" s="180" t="s">
        <v>15</v>
      </c>
      <c r="D29" s="173">
        <f t="shared" si="6"/>
        <v>3186599.9999999995</v>
      </c>
      <c r="E29" s="173">
        <f>'inversion y operación'!I51</f>
        <v>0</v>
      </c>
      <c r="F29" s="173">
        <f>'inversion y operación'!S51</f>
        <v>0</v>
      </c>
      <c r="G29" s="173">
        <f>'inversion y operación'!AC51</f>
        <v>0</v>
      </c>
      <c r="H29" s="173">
        <f>'inversion y operación'!AM51</f>
        <v>1572959.9999999998</v>
      </c>
      <c r="I29" s="173">
        <f>'inversion y operación'!AW51</f>
        <v>0</v>
      </c>
      <c r="J29" s="173">
        <f>'inversion y operación'!BG51</f>
        <v>0</v>
      </c>
      <c r="K29" s="173">
        <f>'inversion y operación'!BQ51</f>
        <v>1613639.9999999998</v>
      </c>
      <c r="L29" s="173">
        <f>'inversion y operación'!CA51</f>
        <v>0</v>
      </c>
      <c r="M29" s="173">
        <f>'inversion y operación'!CK51</f>
        <v>0</v>
      </c>
      <c r="N29" s="173">
        <f>'inversion y operación'!CU51</f>
        <v>0</v>
      </c>
      <c r="O29" s="174">
        <f>'inversion y operación'!DE51</f>
        <v>0</v>
      </c>
      <c r="P29" s="173">
        <f>'inversion y operación'!DN51</f>
        <v>0</v>
      </c>
      <c r="Q29" s="173">
        <f>'inversion y operación'!DO51</f>
        <v>0</v>
      </c>
      <c r="R29" s="173">
        <f>'inversion y operación'!DY51</f>
        <v>0</v>
      </c>
      <c r="S29" s="174">
        <f>'inversion y operación'!EI51</f>
        <v>0</v>
      </c>
    </row>
    <row r="30" spans="1:19" ht="23.25" outlineLevel="1">
      <c r="A30" s="240"/>
      <c r="B30" s="6"/>
      <c r="C30" s="178"/>
      <c r="D30" s="173"/>
      <c r="E30" s="173"/>
      <c r="F30" s="173"/>
      <c r="G30" s="173"/>
      <c r="H30" s="173"/>
      <c r="I30" s="173"/>
      <c r="J30" s="173"/>
      <c r="K30" s="173"/>
      <c r="L30" s="173"/>
      <c r="M30" s="173"/>
      <c r="N30" s="173"/>
      <c r="O30" s="174"/>
      <c r="P30" s="173"/>
      <c r="Q30" s="173"/>
      <c r="R30" s="173"/>
      <c r="S30" s="174"/>
    </row>
    <row r="31" spans="1:19" ht="23.25" outlineLevel="1">
      <c r="A31" s="240"/>
      <c r="B31" s="6"/>
      <c r="C31" s="180" t="s">
        <v>14</v>
      </c>
      <c r="D31" s="173">
        <f t="shared" si="6"/>
        <v>0</v>
      </c>
      <c r="E31" s="173">
        <f>'inversion y operación'!I58</f>
        <v>0</v>
      </c>
      <c r="F31" s="173">
        <f>'inversion y operación'!S58</f>
        <v>0</v>
      </c>
      <c r="G31" s="173">
        <f>'inversion y operación'!AC58</f>
        <v>0</v>
      </c>
      <c r="H31" s="173">
        <f>'inversion y operación'!AM58</f>
        <v>0</v>
      </c>
      <c r="I31" s="173">
        <f>'inversion y operación'!AW58</f>
        <v>0</v>
      </c>
      <c r="J31" s="173">
        <f>'inversion y operación'!BG58</f>
        <v>0</v>
      </c>
      <c r="K31" s="173">
        <f>'inversion y operación'!BQ58</f>
        <v>0</v>
      </c>
      <c r="L31" s="173">
        <f>'inversion y operación'!CA58</f>
        <v>0</v>
      </c>
      <c r="M31" s="173">
        <f>'inversion y operación'!CK58</f>
        <v>0</v>
      </c>
      <c r="N31" s="173">
        <f>'inversion y operación'!CU58</f>
        <v>0</v>
      </c>
      <c r="O31" s="174">
        <f>'inversion y operación'!DE58</f>
        <v>0</v>
      </c>
      <c r="P31" s="173">
        <f>'inversion y operación'!DN58</f>
        <v>0</v>
      </c>
      <c r="Q31" s="173">
        <f>'inversion y operación'!DO58</f>
        <v>0</v>
      </c>
      <c r="R31" s="173">
        <f>'inversion y operación'!DY58</f>
        <v>0</v>
      </c>
      <c r="S31" s="174">
        <f>'inversion y operación'!EI58</f>
        <v>0</v>
      </c>
    </row>
    <row r="32" spans="1:19" ht="23.25" outlineLevel="1">
      <c r="A32" s="240"/>
      <c r="B32" s="6"/>
      <c r="C32" s="179"/>
      <c r="D32" s="173"/>
      <c r="E32" s="173"/>
      <c r="F32" s="173"/>
      <c r="G32" s="173"/>
      <c r="H32" s="173"/>
      <c r="I32" s="173"/>
      <c r="J32" s="173"/>
      <c r="K32" s="173"/>
      <c r="L32" s="173"/>
      <c r="M32" s="173"/>
      <c r="N32" s="173"/>
      <c r="O32" s="174"/>
      <c r="P32" s="173"/>
      <c r="Q32" s="173"/>
      <c r="R32" s="173"/>
      <c r="S32" s="174"/>
    </row>
    <row r="33" spans="1:19" ht="23.25" outlineLevel="1">
      <c r="A33" s="240"/>
      <c r="B33" s="6"/>
      <c r="C33" s="180" t="s">
        <v>13</v>
      </c>
      <c r="D33" s="173">
        <f t="shared" si="6"/>
        <v>0</v>
      </c>
      <c r="E33" s="173">
        <f>'inversion y operación'!I65</f>
        <v>0</v>
      </c>
      <c r="F33" s="173">
        <f>'inversion y operación'!S65</f>
        <v>0</v>
      </c>
      <c r="G33" s="173">
        <f>'inversion y operación'!AC65</f>
        <v>0</v>
      </c>
      <c r="H33" s="173">
        <f>'inversion y operación'!AM65</f>
        <v>0</v>
      </c>
      <c r="I33" s="173">
        <f>'inversion y operación'!AW65</f>
        <v>0</v>
      </c>
      <c r="J33" s="173">
        <f>'inversion y operación'!BG65</f>
        <v>0</v>
      </c>
      <c r="K33" s="173">
        <f>'inversion y operación'!BQ65</f>
        <v>0</v>
      </c>
      <c r="L33" s="173">
        <f>'inversion y operación'!CA65</f>
        <v>0</v>
      </c>
      <c r="M33" s="173">
        <f>'inversion y operación'!CK65</f>
        <v>0</v>
      </c>
      <c r="N33" s="173">
        <f>'inversion y operación'!CU65</f>
        <v>0</v>
      </c>
      <c r="O33" s="174">
        <f>'inversion y operación'!DE65</f>
        <v>0</v>
      </c>
      <c r="P33" s="173">
        <f>'inversion y operación'!DN65</f>
        <v>0</v>
      </c>
      <c r="Q33" s="173">
        <f>'inversion y operación'!DO65</f>
        <v>0</v>
      </c>
      <c r="R33" s="173">
        <f>'inversion y operación'!DY65</f>
        <v>0</v>
      </c>
      <c r="S33" s="174">
        <f>'inversion y operación'!EI65</f>
        <v>0</v>
      </c>
    </row>
    <row r="34" spans="1:19" ht="23.25" outlineLevel="1">
      <c r="A34" s="240"/>
      <c r="B34" s="6"/>
      <c r="C34" s="178"/>
      <c r="D34" s="173"/>
      <c r="E34" s="173"/>
      <c r="F34" s="173"/>
      <c r="G34" s="173"/>
      <c r="H34" s="173"/>
      <c r="I34" s="173"/>
      <c r="J34" s="173"/>
      <c r="K34" s="173"/>
      <c r="L34" s="173"/>
      <c r="M34" s="173"/>
      <c r="N34" s="173"/>
      <c r="O34" s="174"/>
      <c r="P34" s="173"/>
      <c r="Q34" s="173"/>
      <c r="R34" s="173"/>
      <c r="S34" s="174"/>
    </row>
    <row r="35" spans="1:19" ht="23.25" outlineLevel="1">
      <c r="A35" s="240"/>
      <c r="B35" s="6"/>
      <c r="C35" s="180" t="s">
        <v>12</v>
      </c>
      <c r="D35" s="173">
        <f t="shared" si="6"/>
        <v>0</v>
      </c>
      <c r="E35" s="173">
        <f>'inversion y operación'!I72</f>
        <v>0</v>
      </c>
      <c r="F35" s="173">
        <f>'inversion y operación'!S72</f>
        <v>0</v>
      </c>
      <c r="G35" s="173">
        <f>'inversion y operación'!AC72</f>
        <v>0</v>
      </c>
      <c r="H35" s="173">
        <f>'inversion y operación'!AM72</f>
        <v>0</v>
      </c>
      <c r="I35" s="173">
        <f>'inversion y operación'!AW72</f>
        <v>0</v>
      </c>
      <c r="J35" s="173">
        <f>'inversion y operación'!BG72</f>
        <v>0</v>
      </c>
      <c r="K35" s="173">
        <f>'inversion y operación'!BQ72</f>
        <v>0</v>
      </c>
      <c r="L35" s="173">
        <f>'inversion y operación'!CA72</f>
        <v>0</v>
      </c>
      <c r="M35" s="173">
        <f>'inversion y operación'!CK72</f>
        <v>0</v>
      </c>
      <c r="N35" s="173">
        <f>'inversion y operación'!CU72</f>
        <v>0</v>
      </c>
      <c r="O35" s="174">
        <f>'inversion y operación'!DE72</f>
        <v>0</v>
      </c>
      <c r="P35" s="173">
        <f>'inversion y operación'!DN72</f>
        <v>0</v>
      </c>
      <c r="Q35" s="173">
        <f>'inversion y operación'!DO72</f>
        <v>0</v>
      </c>
      <c r="R35" s="173">
        <f>'inversion y operación'!DY72</f>
        <v>0</v>
      </c>
      <c r="S35" s="174">
        <f>'inversion y operación'!EI72</f>
        <v>0</v>
      </c>
    </row>
    <row r="36" spans="1:19" ht="23.25" outlineLevel="1">
      <c r="A36" s="240"/>
      <c r="B36" s="6"/>
      <c r="C36" s="178"/>
      <c r="D36" s="173"/>
      <c r="E36" s="173"/>
      <c r="F36" s="173"/>
      <c r="G36" s="173"/>
      <c r="H36" s="173"/>
      <c r="I36" s="173"/>
      <c r="J36" s="173"/>
      <c r="K36" s="173"/>
      <c r="L36" s="173"/>
      <c r="M36" s="173"/>
      <c r="N36" s="173"/>
      <c r="O36" s="174"/>
      <c r="P36" s="173"/>
      <c r="Q36" s="173"/>
      <c r="R36" s="173"/>
      <c r="S36" s="174"/>
    </row>
    <row r="37" spans="1:19" ht="23.25" outlineLevel="1">
      <c r="A37" s="240"/>
      <c r="B37" s="6"/>
      <c r="C37" s="180" t="s">
        <v>11</v>
      </c>
      <c r="D37" s="173">
        <f t="shared" si="6"/>
        <v>0</v>
      </c>
      <c r="E37" s="173">
        <f>'inversion y operación'!I79</f>
        <v>0</v>
      </c>
      <c r="F37" s="173">
        <f>'inversion y operación'!S79</f>
        <v>0</v>
      </c>
      <c r="G37" s="173">
        <f>'inversion y operación'!AC79</f>
        <v>0</v>
      </c>
      <c r="H37" s="173">
        <f>'inversion y operación'!AM79</f>
        <v>0</v>
      </c>
      <c r="I37" s="173">
        <f>'inversion y operación'!AW79</f>
        <v>0</v>
      </c>
      <c r="J37" s="173">
        <f>'inversion y operación'!BG79</f>
        <v>0</v>
      </c>
      <c r="K37" s="173">
        <f>'inversion y operación'!BQ79</f>
        <v>0</v>
      </c>
      <c r="L37" s="173">
        <f>'inversion y operación'!CA79</f>
        <v>0</v>
      </c>
      <c r="M37" s="173">
        <f>'inversion y operación'!CK79</f>
        <v>0</v>
      </c>
      <c r="N37" s="173">
        <f>'inversion y operación'!CU79</f>
        <v>0</v>
      </c>
      <c r="O37" s="174">
        <f>'inversion y operación'!DE79</f>
        <v>0</v>
      </c>
      <c r="P37" s="173">
        <f>'inversion y operación'!DN79</f>
        <v>0</v>
      </c>
      <c r="Q37" s="173">
        <f>'inversion y operación'!DO79</f>
        <v>0</v>
      </c>
      <c r="R37" s="173">
        <f>'inversion y operación'!DY79</f>
        <v>0</v>
      </c>
      <c r="S37" s="174">
        <f>'inversion y operación'!EI79</f>
        <v>0</v>
      </c>
    </row>
    <row r="38" spans="1:19" ht="23.25" outlineLevel="1">
      <c r="A38" s="240"/>
      <c r="B38" s="6"/>
      <c r="C38" s="178"/>
      <c r="D38" s="173"/>
      <c r="E38" s="173"/>
      <c r="F38" s="173"/>
      <c r="G38" s="173"/>
      <c r="H38" s="173"/>
      <c r="I38" s="173"/>
      <c r="J38" s="173"/>
      <c r="K38" s="173"/>
      <c r="L38" s="173"/>
      <c r="M38" s="173"/>
      <c r="N38" s="173"/>
      <c r="O38" s="174"/>
      <c r="P38" s="173"/>
      <c r="Q38" s="173"/>
      <c r="R38" s="173"/>
      <c r="S38" s="174"/>
    </row>
    <row r="39" spans="1:19" ht="23.25" outlineLevel="1">
      <c r="A39" s="240"/>
      <c r="B39" s="6"/>
      <c r="C39" s="180" t="s">
        <v>10</v>
      </c>
      <c r="D39" s="173">
        <f t="shared" si="6"/>
        <v>0</v>
      </c>
      <c r="E39" s="173">
        <f>'inversion y operación'!I86</f>
        <v>0</v>
      </c>
      <c r="F39" s="173">
        <f>'inversion y operación'!S86</f>
        <v>0</v>
      </c>
      <c r="G39" s="173">
        <f>'inversion y operación'!AC86</f>
        <v>0</v>
      </c>
      <c r="H39" s="173">
        <f>'inversion y operación'!AM86</f>
        <v>0</v>
      </c>
      <c r="I39" s="173">
        <f>'inversion y operación'!AW86</f>
        <v>0</v>
      </c>
      <c r="J39" s="173">
        <f>'inversion y operación'!BG86</f>
        <v>0</v>
      </c>
      <c r="K39" s="173">
        <f>'inversion y operación'!BQ86</f>
        <v>0</v>
      </c>
      <c r="L39" s="173">
        <f>'inversion y operación'!CA86</f>
        <v>0</v>
      </c>
      <c r="M39" s="173">
        <f>'inversion y operación'!CK86</f>
        <v>0</v>
      </c>
      <c r="N39" s="173">
        <f>'inversion y operación'!CU86</f>
        <v>0</v>
      </c>
      <c r="O39" s="174">
        <f>'inversion y operación'!DE86</f>
        <v>0</v>
      </c>
      <c r="P39" s="173">
        <f>'inversion y operación'!DN86</f>
        <v>0</v>
      </c>
      <c r="Q39" s="173">
        <f>'inversion y operación'!DO86</f>
        <v>0</v>
      </c>
      <c r="R39" s="173">
        <f>'inversion y operación'!DY86</f>
        <v>0</v>
      </c>
      <c r="S39" s="174">
        <f>'inversion y operación'!EI86</f>
        <v>0</v>
      </c>
    </row>
    <row r="40" spans="1:19" ht="23.25" outlineLevel="1">
      <c r="A40" s="240"/>
      <c r="B40" s="6"/>
      <c r="C40" s="178"/>
      <c r="D40" s="173"/>
      <c r="E40" s="173"/>
      <c r="F40" s="173"/>
      <c r="G40" s="173"/>
      <c r="H40" s="173"/>
      <c r="I40" s="173"/>
      <c r="J40" s="173"/>
      <c r="K40" s="173"/>
      <c r="L40" s="173"/>
      <c r="M40" s="173"/>
      <c r="N40" s="173"/>
      <c r="O40" s="174"/>
      <c r="P40" s="173"/>
      <c r="Q40" s="173"/>
      <c r="R40" s="173"/>
      <c r="S40" s="174"/>
    </row>
    <row r="41" spans="1:19" ht="23.25" outlineLevel="1">
      <c r="A41" s="240"/>
      <c r="B41" s="6"/>
      <c r="C41" s="180" t="s">
        <v>9</v>
      </c>
      <c r="D41" s="173">
        <f t="shared" si="6"/>
        <v>0</v>
      </c>
      <c r="E41" s="173">
        <f>'inversion y operación'!I93</f>
        <v>0</v>
      </c>
      <c r="F41" s="173">
        <f>'inversion y operación'!S93</f>
        <v>0</v>
      </c>
      <c r="G41" s="173">
        <f>'inversion y operación'!AC93</f>
        <v>0</v>
      </c>
      <c r="H41" s="173">
        <f>'inversion y operación'!AM93</f>
        <v>0</v>
      </c>
      <c r="I41" s="173">
        <f>'inversion y operación'!AW93</f>
        <v>0</v>
      </c>
      <c r="J41" s="173">
        <f>'inversion y operación'!BG93</f>
        <v>0</v>
      </c>
      <c r="K41" s="173">
        <f>'inversion y operación'!BQ93</f>
        <v>0</v>
      </c>
      <c r="L41" s="173">
        <f>'inversion y operación'!CA93</f>
        <v>0</v>
      </c>
      <c r="M41" s="173">
        <f>'inversion y operación'!CK93</f>
        <v>0</v>
      </c>
      <c r="N41" s="173">
        <f>'inversion y operación'!CU93</f>
        <v>0</v>
      </c>
      <c r="O41" s="174">
        <f>'inversion y operación'!DE93</f>
        <v>0</v>
      </c>
      <c r="P41" s="173">
        <f>'inversion y operación'!DN93</f>
        <v>0</v>
      </c>
      <c r="Q41" s="173">
        <f>'inversion y operación'!DO93</f>
        <v>0</v>
      </c>
      <c r="R41" s="173">
        <f>'inversion y operación'!DY93</f>
        <v>0</v>
      </c>
      <c r="S41" s="174">
        <f>'inversion y operación'!EI93</f>
        <v>0</v>
      </c>
    </row>
    <row r="42" spans="1:19" ht="23.25" outlineLevel="1">
      <c r="A42" s="240"/>
      <c r="B42" s="6"/>
      <c r="C42" s="178"/>
      <c r="D42" s="173"/>
      <c r="E42" s="173"/>
      <c r="F42" s="173"/>
      <c r="G42" s="173"/>
      <c r="H42" s="173"/>
      <c r="I42" s="173"/>
      <c r="J42" s="173"/>
      <c r="K42" s="173"/>
      <c r="L42" s="173"/>
      <c r="M42" s="173"/>
      <c r="N42" s="173"/>
      <c r="O42" s="174"/>
      <c r="P42" s="173"/>
      <c r="Q42" s="173"/>
      <c r="R42" s="173"/>
      <c r="S42" s="174"/>
    </row>
    <row r="43" spans="1:19" ht="23.25" outlineLevel="1">
      <c r="A43" s="240"/>
      <c r="B43" s="6"/>
      <c r="C43" s="180" t="s">
        <v>8</v>
      </c>
      <c r="D43" s="173">
        <f t="shared" si="6"/>
        <v>11736000</v>
      </c>
      <c r="E43" s="173">
        <f>'inversion y operación'!I100</f>
        <v>0</v>
      </c>
      <c r="F43" s="173">
        <f>'inversion y operación'!S100</f>
        <v>0</v>
      </c>
      <c r="G43" s="173">
        <f>'inversion y operación'!AC100</f>
        <v>0</v>
      </c>
      <c r="H43" s="173">
        <f>'inversion y operación'!AM100</f>
        <v>1740000</v>
      </c>
      <c r="I43" s="173">
        <f>'inversion y operación'!AW100</f>
        <v>0</v>
      </c>
      <c r="J43" s="173">
        <f>'inversion y operación'!BG100</f>
        <v>0</v>
      </c>
      <c r="K43" s="173">
        <f>'inversion y operación'!BQ100</f>
        <v>4998000</v>
      </c>
      <c r="L43" s="173">
        <f>'inversion y operación'!CA100</f>
        <v>0</v>
      </c>
      <c r="M43" s="173">
        <f>'inversion y operación'!CK100</f>
        <v>4998000</v>
      </c>
      <c r="N43" s="173">
        <f>'inversion y operación'!CU100</f>
        <v>0</v>
      </c>
      <c r="O43" s="174">
        <f>'inversion y operación'!DE100</f>
        <v>0</v>
      </c>
      <c r="P43" s="173">
        <f>'inversion y operación'!DN100</f>
        <v>0</v>
      </c>
      <c r="Q43" s="173">
        <f>'inversion y operación'!DO100</f>
        <v>0</v>
      </c>
      <c r="R43" s="173">
        <f>'inversion y operación'!DY100</f>
        <v>0</v>
      </c>
      <c r="S43" s="174">
        <f>'inversion y operación'!EI100</f>
        <v>0</v>
      </c>
    </row>
    <row r="44" spans="1:19" ht="23.25" outlineLevel="1">
      <c r="A44" s="240"/>
      <c r="B44" s="6"/>
      <c r="C44" s="178"/>
      <c r="D44" s="173"/>
      <c r="E44" s="173"/>
      <c r="F44" s="173"/>
      <c r="G44" s="173"/>
      <c r="H44" s="173"/>
      <c r="I44" s="173"/>
      <c r="J44" s="173"/>
      <c r="K44" s="173"/>
      <c r="L44" s="173"/>
      <c r="M44" s="173"/>
      <c r="N44" s="173"/>
      <c r="O44" s="174"/>
      <c r="P44" s="173"/>
      <c r="Q44" s="173"/>
      <c r="R44" s="173"/>
      <c r="S44" s="174"/>
    </row>
    <row r="45" spans="1:19" ht="23.25" outlineLevel="1">
      <c r="A45" s="240"/>
      <c r="B45" s="6"/>
      <c r="C45" s="180" t="s">
        <v>7</v>
      </c>
      <c r="D45" s="173">
        <f t="shared" si="6"/>
        <v>0</v>
      </c>
      <c r="E45" s="173">
        <f>'inversion y operación'!I107</f>
        <v>0</v>
      </c>
      <c r="F45" s="173">
        <f>'inversion y operación'!S107</f>
        <v>0</v>
      </c>
      <c r="G45" s="173">
        <f>'inversion y operación'!AC107</f>
        <v>0</v>
      </c>
      <c r="H45" s="173">
        <f>'inversion y operación'!AM107</f>
        <v>0</v>
      </c>
      <c r="I45" s="173">
        <f>'inversion y operación'!AW107</f>
        <v>0</v>
      </c>
      <c r="J45" s="173">
        <f>'inversion y operación'!BG107</f>
        <v>0</v>
      </c>
      <c r="K45" s="173">
        <f>'inversion y operación'!BQ107</f>
        <v>0</v>
      </c>
      <c r="L45" s="173">
        <f>'inversion y operación'!CA107</f>
        <v>0</v>
      </c>
      <c r="M45" s="173">
        <f>'inversion y operación'!CK107</f>
        <v>0</v>
      </c>
      <c r="N45" s="173">
        <f>'inversion y operación'!CU107</f>
        <v>0</v>
      </c>
      <c r="O45" s="174">
        <f>'inversion y operación'!DE107</f>
        <v>0</v>
      </c>
      <c r="P45" s="173">
        <f>'inversion y operación'!DN107</f>
        <v>0</v>
      </c>
      <c r="Q45" s="173">
        <f>'inversion y operación'!DO107</f>
        <v>0</v>
      </c>
      <c r="R45" s="173">
        <f>'inversion y operación'!DY107</f>
        <v>0</v>
      </c>
      <c r="S45" s="174">
        <f>'inversion y operación'!EI107</f>
        <v>0</v>
      </c>
    </row>
    <row r="46" spans="1:19" ht="24" outlineLevel="1" thickBot="1">
      <c r="A46" s="240"/>
      <c r="B46" s="6"/>
      <c r="C46" s="178"/>
      <c r="D46" s="173"/>
      <c r="E46" s="173"/>
      <c r="F46" s="173"/>
      <c r="G46" s="173"/>
      <c r="H46" s="173"/>
      <c r="I46" s="173"/>
      <c r="J46" s="173"/>
      <c r="K46" s="173"/>
      <c r="L46" s="173"/>
      <c r="M46" s="173"/>
      <c r="N46" s="173"/>
      <c r="O46" s="174"/>
      <c r="P46" s="173"/>
      <c r="Q46" s="173"/>
      <c r="R46" s="173"/>
      <c r="S46" s="174"/>
    </row>
    <row r="47" spans="1:19" ht="49.5" customHeight="1" thickBot="1">
      <c r="A47" s="240"/>
      <c r="B47" s="149"/>
      <c r="C47" s="8" t="s">
        <v>6</v>
      </c>
      <c r="D47" s="10">
        <f>D49</f>
        <v>19992000</v>
      </c>
      <c r="E47" s="10">
        <f aca="true" t="shared" si="7" ref="E47:P47">E49</f>
        <v>0</v>
      </c>
      <c r="F47" s="10">
        <f t="shared" si="7"/>
        <v>0</v>
      </c>
      <c r="G47" s="10">
        <f t="shared" si="7"/>
        <v>0</v>
      </c>
      <c r="H47" s="10">
        <f t="shared" si="7"/>
        <v>0</v>
      </c>
      <c r="I47" s="10">
        <f t="shared" si="7"/>
        <v>0</v>
      </c>
      <c r="J47" s="10">
        <f t="shared" si="7"/>
        <v>0</v>
      </c>
      <c r="K47" s="10">
        <f t="shared" si="7"/>
        <v>9996000</v>
      </c>
      <c r="L47" s="10">
        <f t="shared" si="7"/>
        <v>4998000</v>
      </c>
      <c r="M47" s="10">
        <f t="shared" si="7"/>
        <v>4998000</v>
      </c>
      <c r="N47" s="10">
        <f t="shared" si="7"/>
        <v>0</v>
      </c>
      <c r="O47" s="10">
        <f t="shared" si="7"/>
        <v>0</v>
      </c>
      <c r="P47" s="10">
        <f t="shared" si="7"/>
        <v>0</v>
      </c>
      <c r="Q47" s="10">
        <f aca="true" t="shared" si="8" ref="Q47:S47">Q49</f>
        <v>0</v>
      </c>
      <c r="R47" s="10">
        <f t="shared" si="8"/>
        <v>0</v>
      </c>
      <c r="S47" s="10">
        <f t="shared" si="8"/>
        <v>0</v>
      </c>
    </row>
    <row r="48" spans="1:19" ht="24" hidden="1" thickBot="1">
      <c r="A48" s="240"/>
      <c r="B48" s="6"/>
      <c r="C48" s="159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</row>
    <row r="49" spans="1:19" ht="46.5" customHeight="1" thickBot="1">
      <c r="A49" s="240"/>
      <c r="B49" s="6"/>
      <c r="C49" s="175" t="s">
        <v>210</v>
      </c>
      <c r="D49" s="176">
        <f>SUM(D51:D61)</f>
        <v>19992000</v>
      </c>
      <c r="E49" s="176">
        <f aca="true" t="shared" si="9" ref="E49:P49">SUM(E51:E61)</f>
        <v>0</v>
      </c>
      <c r="F49" s="176">
        <f t="shared" si="9"/>
        <v>0</v>
      </c>
      <c r="G49" s="176">
        <f t="shared" si="9"/>
        <v>0</v>
      </c>
      <c r="H49" s="176">
        <f t="shared" si="9"/>
        <v>0</v>
      </c>
      <c r="I49" s="176">
        <f t="shared" si="9"/>
        <v>0</v>
      </c>
      <c r="J49" s="176">
        <f t="shared" si="9"/>
        <v>0</v>
      </c>
      <c r="K49" s="176">
        <f t="shared" si="9"/>
        <v>9996000</v>
      </c>
      <c r="L49" s="176">
        <f t="shared" si="9"/>
        <v>4998000</v>
      </c>
      <c r="M49" s="176">
        <f t="shared" si="9"/>
        <v>4998000</v>
      </c>
      <c r="N49" s="176">
        <f t="shared" si="9"/>
        <v>0</v>
      </c>
      <c r="O49" s="176">
        <f t="shared" si="9"/>
        <v>0</v>
      </c>
      <c r="P49" s="176">
        <f t="shared" si="9"/>
        <v>0</v>
      </c>
      <c r="Q49" s="176">
        <f aca="true" t="shared" si="10" ref="Q49:S49">SUM(Q51:Q61)</f>
        <v>0</v>
      </c>
      <c r="R49" s="176">
        <f t="shared" si="10"/>
        <v>0</v>
      </c>
      <c r="S49" s="176">
        <f t="shared" si="10"/>
        <v>0</v>
      </c>
    </row>
    <row r="50" spans="1:19" ht="23.25" outlineLevel="1">
      <c r="A50" s="240"/>
      <c r="B50" s="6"/>
      <c r="C50" s="178"/>
      <c r="D50" s="173"/>
      <c r="E50" s="173"/>
      <c r="F50" s="173"/>
      <c r="G50" s="173"/>
      <c r="H50" s="173"/>
      <c r="I50" s="173"/>
      <c r="J50" s="173"/>
      <c r="K50" s="173"/>
      <c r="L50" s="173"/>
      <c r="M50" s="173"/>
      <c r="N50" s="173"/>
      <c r="O50" s="174"/>
      <c r="P50" s="173"/>
      <c r="Q50" s="173"/>
      <c r="R50" s="173"/>
      <c r="S50" s="174"/>
    </row>
    <row r="51" spans="1:19" ht="23.25" outlineLevel="1">
      <c r="A51" s="240"/>
      <c r="B51" s="6"/>
      <c r="C51" s="180" t="s">
        <v>5</v>
      </c>
      <c r="D51" s="173">
        <f>SUM(E51:S51)</f>
        <v>0</v>
      </c>
      <c r="E51" s="173">
        <f>'inversion y operación'!I121</f>
        <v>0</v>
      </c>
      <c r="F51" s="173">
        <f>'inversion y operación'!S121</f>
        <v>0</v>
      </c>
      <c r="G51" s="173">
        <f>'inversion y operación'!AC121</f>
        <v>0</v>
      </c>
      <c r="H51" s="173">
        <f>'inversion y operación'!AM121</f>
        <v>0</v>
      </c>
      <c r="I51" s="173">
        <f>'inversion y operación'!AW121</f>
        <v>0</v>
      </c>
      <c r="J51" s="173">
        <f>'inversion y operación'!BG121</f>
        <v>0</v>
      </c>
      <c r="K51" s="173">
        <f>'inversion y operación'!BQ121</f>
        <v>0</v>
      </c>
      <c r="L51" s="173">
        <f>'inversion y operación'!CA121</f>
        <v>0</v>
      </c>
      <c r="M51" s="173">
        <f>'inversion y operación'!CK121</f>
        <v>0</v>
      </c>
      <c r="N51" s="173">
        <f>'inversion y operación'!CU121</f>
        <v>0</v>
      </c>
      <c r="O51" s="174">
        <f>'inversion y operación'!DE121</f>
        <v>0</v>
      </c>
      <c r="P51" s="173">
        <f>'inversion y operación'!DN121</f>
        <v>0</v>
      </c>
      <c r="Q51" s="173">
        <f>'inversion y operación'!DO121</f>
        <v>0</v>
      </c>
      <c r="R51" s="173">
        <f>'inversion y operación'!DY121</f>
        <v>0</v>
      </c>
      <c r="S51" s="174">
        <f>'inversion y operación'!EI121</f>
        <v>0</v>
      </c>
    </row>
    <row r="52" spans="1:19" ht="23.25" outlineLevel="1">
      <c r="A52" s="240"/>
      <c r="B52" s="6"/>
      <c r="C52" s="178"/>
      <c r="D52" s="173"/>
      <c r="E52" s="173"/>
      <c r="F52" s="173"/>
      <c r="G52" s="173"/>
      <c r="H52" s="173"/>
      <c r="I52" s="173"/>
      <c r="J52" s="173"/>
      <c r="K52" s="173"/>
      <c r="L52" s="173"/>
      <c r="M52" s="173"/>
      <c r="N52" s="173"/>
      <c r="O52" s="174"/>
      <c r="P52" s="173"/>
      <c r="Q52" s="173"/>
      <c r="R52" s="173"/>
      <c r="S52" s="174"/>
    </row>
    <row r="53" spans="1:19" ht="23.25" outlineLevel="1">
      <c r="A53" s="240"/>
      <c r="B53" s="6"/>
      <c r="C53" s="158" t="s">
        <v>1</v>
      </c>
      <c r="D53" s="173">
        <f aca="true" t="shared" si="11" ref="D53:D61">SUM(E53:S53)</f>
        <v>0</v>
      </c>
      <c r="E53" s="5">
        <f>'inversion y operación'!I128</f>
        <v>0</v>
      </c>
      <c r="F53" s="5">
        <f>'inversion y operación'!S128</f>
        <v>0</v>
      </c>
      <c r="G53" s="5">
        <f>'inversion y operación'!AC128</f>
        <v>0</v>
      </c>
      <c r="H53" s="5">
        <f>'inversion y operación'!AM128</f>
        <v>0</v>
      </c>
      <c r="I53" s="5">
        <f>'inversion y operación'!AW128</f>
        <v>0</v>
      </c>
      <c r="J53" s="5">
        <f>'inversion y operación'!BG128</f>
        <v>0</v>
      </c>
      <c r="K53" s="5">
        <f>'inversion y operación'!BQ128</f>
        <v>0</v>
      </c>
      <c r="L53" s="5">
        <f>'inversion y operación'!CA128</f>
        <v>0</v>
      </c>
      <c r="M53" s="5">
        <f>'inversion y operación'!CK128</f>
        <v>0</v>
      </c>
      <c r="N53" s="5">
        <f>'inversion y operación'!CU128</f>
        <v>0</v>
      </c>
      <c r="O53" s="164">
        <f>'inversion y operación'!DE128</f>
        <v>0</v>
      </c>
      <c r="P53" s="5">
        <f>'inversion y operación'!DN128</f>
        <v>0</v>
      </c>
      <c r="Q53" s="5">
        <f>'inversion y operación'!DO128</f>
        <v>0</v>
      </c>
      <c r="R53" s="5">
        <f>'inversion y operación'!DY128</f>
        <v>0</v>
      </c>
      <c r="S53" s="164">
        <f>'inversion y operación'!EI128</f>
        <v>0</v>
      </c>
    </row>
    <row r="54" spans="1:19" ht="23.25" outlineLevel="1">
      <c r="A54" s="240"/>
      <c r="B54" s="6"/>
      <c r="C54" s="157"/>
      <c r="D54" s="173"/>
      <c r="E54" s="5"/>
      <c r="F54" s="5"/>
      <c r="G54" s="5"/>
      <c r="H54" s="5"/>
      <c r="I54" s="5"/>
      <c r="J54" s="5"/>
      <c r="K54" s="5"/>
      <c r="L54" s="5"/>
      <c r="M54" s="5"/>
      <c r="N54" s="5"/>
      <c r="O54" s="164"/>
      <c r="P54" s="5"/>
      <c r="Q54" s="5"/>
      <c r="R54" s="5"/>
      <c r="S54" s="164"/>
    </row>
    <row r="55" spans="1:19" ht="23.25" outlineLevel="1">
      <c r="A55" s="240"/>
      <c r="B55" s="6"/>
      <c r="C55" s="180" t="s">
        <v>4</v>
      </c>
      <c r="D55" s="173">
        <f t="shared" si="11"/>
        <v>0</v>
      </c>
      <c r="E55" s="173">
        <f>'inversion y operación'!I135</f>
        <v>0</v>
      </c>
      <c r="F55" s="173">
        <f>'inversion y operación'!S135</f>
        <v>0</v>
      </c>
      <c r="G55" s="173">
        <f>'inversion y operación'!AC135</f>
        <v>0</v>
      </c>
      <c r="H55" s="173">
        <f>'inversion y operación'!AM135</f>
        <v>0</v>
      </c>
      <c r="I55" s="173">
        <f>'inversion y operación'!AW135</f>
        <v>0</v>
      </c>
      <c r="J55" s="173">
        <f>'inversion y operación'!BG135</f>
        <v>0</v>
      </c>
      <c r="K55" s="173">
        <f>'inversion y operación'!BQ135</f>
        <v>0</v>
      </c>
      <c r="L55" s="173">
        <f>'inversion y operación'!CA135</f>
        <v>0</v>
      </c>
      <c r="M55" s="173">
        <f>'inversion y operación'!CK135</f>
        <v>0</v>
      </c>
      <c r="N55" s="173">
        <f>'inversion y operación'!CU135</f>
        <v>0</v>
      </c>
      <c r="O55" s="174">
        <f>'inversion y operación'!DE135</f>
        <v>0</v>
      </c>
      <c r="P55" s="173">
        <f>'inversion y operación'!DN135</f>
        <v>0</v>
      </c>
      <c r="Q55" s="173">
        <f>'inversion y operación'!DO135</f>
        <v>0</v>
      </c>
      <c r="R55" s="173">
        <f>'inversion y operación'!DY135</f>
        <v>0</v>
      </c>
      <c r="S55" s="174">
        <f>'inversion y operación'!EI135</f>
        <v>0</v>
      </c>
    </row>
    <row r="56" spans="1:19" ht="23.25" outlineLevel="1">
      <c r="A56" s="240"/>
      <c r="B56" s="6"/>
      <c r="C56" s="179"/>
      <c r="D56" s="173"/>
      <c r="E56" s="173"/>
      <c r="F56" s="173"/>
      <c r="G56" s="173"/>
      <c r="H56" s="173"/>
      <c r="I56" s="173"/>
      <c r="J56" s="173"/>
      <c r="K56" s="173"/>
      <c r="L56" s="173"/>
      <c r="M56" s="173"/>
      <c r="N56" s="173"/>
      <c r="O56" s="174"/>
      <c r="P56" s="173"/>
      <c r="Q56" s="173"/>
      <c r="R56" s="173"/>
      <c r="S56" s="174"/>
    </row>
    <row r="57" spans="1:19" ht="23.25" outlineLevel="1">
      <c r="A57" s="240"/>
      <c r="B57" s="6"/>
      <c r="C57" s="180" t="s">
        <v>3</v>
      </c>
      <c r="D57" s="173">
        <f t="shared" si="11"/>
        <v>4998000</v>
      </c>
      <c r="E57" s="173">
        <f>'inversion y operación'!I142</f>
        <v>0</v>
      </c>
      <c r="F57" s="173">
        <f>'inversion y operación'!S142</f>
        <v>0</v>
      </c>
      <c r="G57" s="173">
        <f>'inversion y operación'!AC142</f>
        <v>0</v>
      </c>
      <c r="H57" s="173">
        <f>'inversion y operación'!AM142</f>
        <v>0</v>
      </c>
      <c r="I57" s="173">
        <f>'inversion y operación'!AW142</f>
        <v>0</v>
      </c>
      <c r="J57" s="173">
        <f>'inversion y operación'!BG142</f>
        <v>0</v>
      </c>
      <c r="K57" s="173">
        <f>'inversion y operación'!BQ142</f>
        <v>4998000</v>
      </c>
      <c r="L57" s="173">
        <f>'inversion y operación'!CA142</f>
        <v>0</v>
      </c>
      <c r="M57" s="173">
        <f>'inversion y operación'!CK142</f>
        <v>0</v>
      </c>
      <c r="N57" s="173">
        <f>'inversion y operación'!CU142</f>
        <v>0</v>
      </c>
      <c r="O57" s="174">
        <f>'inversion y operación'!DE142</f>
        <v>0</v>
      </c>
      <c r="P57" s="173">
        <f>'inversion y operación'!DN142</f>
        <v>0</v>
      </c>
      <c r="Q57" s="173">
        <f>'inversion y operación'!DO142</f>
        <v>0</v>
      </c>
      <c r="R57" s="173">
        <f>'inversion y operación'!DY142</f>
        <v>0</v>
      </c>
      <c r="S57" s="174">
        <f>'inversion y operación'!EI142</f>
        <v>0</v>
      </c>
    </row>
    <row r="58" spans="1:19" ht="23.25" outlineLevel="1">
      <c r="A58" s="240"/>
      <c r="B58" s="6"/>
      <c r="C58" s="178"/>
      <c r="D58" s="173"/>
      <c r="E58" s="173"/>
      <c r="F58" s="173"/>
      <c r="G58" s="173"/>
      <c r="H58" s="173"/>
      <c r="I58" s="173"/>
      <c r="J58" s="173"/>
      <c r="K58" s="173"/>
      <c r="L58" s="173"/>
      <c r="M58" s="173"/>
      <c r="N58" s="173"/>
      <c r="O58" s="174"/>
      <c r="P58" s="173"/>
      <c r="Q58" s="173"/>
      <c r="R58" s="173"/>
      <c r="S58" s="174"/>
    </row>
    <row r="59" spans="1:19" ht="23.25" outlineLevel="1">
      <c r="A59" s="240"/>
      <c r="B59" s="6"/>
      <c r="C59" s="180" t="s">
        <v>2</v>
      </c>
      <c r="D59" s="173">
        <f t="shared" si="11"/>
        <v>14994000</v>
      </c>
      <c r="E59" s="173">
        <f>'inversion y operación'!I149</f>
        <v>0</v>
      </c>
      <c r="F59" s="173">
        <f>'inversion y operación'!S149</f>
        <v>0</v>
      </c>
      <c r="G59" s="173">
        <f>'inversion y operación'!AC149</f>
        <v>0</v>
      </c>
      <c r="H59" s="173">
        <f>'inversion y operación'!AM149</f>
        <v>0</v>
      </c>
      <c r="I59" s="173">
        <f>'inversion y operación'!AW149</f>
        <v>0</v>
      </c>
      <c r="J59" s="173">
        <f>'inversion y operación'!BG149</f>
        <v>0</v>
      </c>
      <c r="K59" s="173">
        <f>'inversion y operación'!BQ149</f>
        <v>4998000</v>
      </c>
      <c r="L59" s="173">
        <f>'inversion y operación'!CA149</f>
        <v>4998000</v>
      </c>
      <c r="M59" s="173">
        <f>'inversion y operación'!CK149</f>
        <v>4998000</v>
      </c>
      <c r="N59" s="173">
        <f>'inversion y operación'!CU149</f>
        <v>0</v>
      </c>
      <c r="O59" s="174">
        <f>'inversion y operación'!DE149</f>
        <v>0</v>
      </c>
      <c r="P59" s="173">
        <f>'inversion y operación'!DN149</f>
        <v>0</v>
      </c>
      <c r="Q59" s="173">
        <f>'inversion y operación'!DO149</f>
        <v>0</v>
      </c>
      <c r="R59" s="173">
        <f>'inversion y operación'!DY149</f>
        <v>0</v>
      </c>
      <c r="S59" s="174">
        <f>'inversion y operación'!EI149</f>
        <v>0</v>
      </c>
    </row>
    <row r="60" spans="1:19" ht="23.25" outlineLevel="1">
      <c r="A60" s="240"/>
      <c r="B60" s="6"/>
      <c r="C60" s="178"/>
      <c r="D60" s="173"/>
      <c r="E60" s="173"/>
      <c r="F60" s="173"/>
      <c r="G60" s="173"/>
      <c r="H60" s="173"/>
      <c r="I60" s="173"/>
      <c r="J60" s="173"/>
      <c r="K60" s="173"/>
      <c r="L60" s="173"/>
      <c r="M60" s="173"/>
      <c r="N60" s="173"/>
      <c r="O60" s="174"/>
      <c r="P60" s="173"/>
      <c r="Q60" s="173"/>
      <c r="R60" s="173"/>
      <c r="S60" s="174"/>
    </row>
    <row r="61" spans="1:19" ht="23.25" outlineLevel="1">
      <c r="A61" s="240"/>
      <c r="B61" s="6"/>
      <c r="C61" s="158" t="s">
        <v>0</v>
      </c>
      <c r="D61" s="173">
        <f t="shared" si="11"/>
        <v>0</v>
      </c>
      <c r="E61" s="5">
        <f>'inversion y operación'!I156</f>
        <v>0</v>
      </c>
      <c r="F61" s="5">
        <f>'inversion y operación'!S156</f>
        <v>0</v>
      </c>
      <c r="G61" s="5">
        <f>'inversion y operación'!AC156</f>
        <v>0</v>
      </c>
      <c r="H61" s="5">
        <f>'inversion y operación'!AM156</f>
        <v>0</v>
      </c>
      <c r="I61" s="5">
        <f>'inversion y operación'!AW156</f>
        <v>0</v>
      </c>
      <c r="J61" s="5">
        <f>'inversion y operación'!BG156</f>
        <v>0</v>
      </c>
      <c r="K61" s="5">
        <f>'inversion y operación'!BQ156</f>
        <v>0</v>
      </c>
      <c r="L61" s="5">
        <f>'inversion y operación'!CA156</f>
        <v>0</v>
      </c>
      <c r="M61" s="5">
        <f>'inversion y operación'!CK156</f>
        <v>0</v>
      </c>
      <c r="N61" s="5">
        <f>'inversion y operación'!CU156</f>
        <v>0</v>
      </c>
      <c r="O61" s="164">
        <f>'inversion y operación'!DE156</f>
        <v>0</v>
      </c>
      <c r="P61" s="5">
        <f>'inversion y operación'!DN156</f>
        <v>0</v>
      </c>
      <c r="Q61" s="5">
        <f>'inversion y operación'!DO156</f>
        <v>0</v>
      </c>
      <c r="R61" s="5">
        <f>'inversion y operación'!DY156</f>
        <v>0</v>
      </c>
      <c r="S61" s="164">
        <f>'inversion y operación'!EI156</f>
        <v>0</v>
      </c>
    </row>
    <row r="62" spans="1:19" ht="15.75" customHeight="1" thickBot="1">
      <c r="A62" s="240"/>
      <c r="B62" s="6"/>
      <c r="C62" s="157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164"/>
      <c r="P62" s="5"/>
      <c r="Q62" s="5"/>
      <c r="R62" s="5"/>
      <c r="S62" s="164"/>
    </row>
    <row r="63" spans="1:19" ht="51" customHeight="1" thickBot="1">
      <c r="A63" s="150" t="s">
        <v>207</v>
      </c>
      <c r="B63" s="151"/>
      <c r="C63" s="160"/>
      <c r="D63" s="152">
        <f>D13</f>
        <v>93353120</v>
      </c>
      <c r="E63" s="152">
        <f aca="true" t="shared" si="12" ref="E63:P63">E13</f>
        <v>0</v>
      </c>
      <c r="F63" s="152">
        <f t="shared" si="12"/>
        <v>0</v>
      </c>
      <c r="G63" s="152">
        <f t="shared" si="12"/>
        <v>0</v>
      </c>
      <c r="H63" s="152">
        <f t="shared" si="12"/>
        <v>18911479.999999996</v>
      </c>
      <c r="I63" s="152">
        <f t="shared" si="12"/>
        <v>0</v>
      </c>
      <c r="J63" s="152">
        <f t="shared" si="12"/>
        <v>0</v>
      </c>
      <c r="K63" s="152">
        <f t="shared" si="12"/>
        <v>30887640</v>
      </c>
      <c r="L63" s="152">
        <f t="shared" si="12"/>
        <v>19278000</v>
      </c>
      <c r="M63" s="152">
        <f t="shared" si="12"/>
        <v>24276000</v>
      </c>
      <c r="N63" s="152">
        <f t="shared" si="12"/>
        <v>0</v>
      </c>
      <c r="O63" s="152">
        <f t="shared" si="12"/>
        <v>0</v>
      </c>
      <c r="P63" s="152">
        <f t="shared" si="12"/>
        <v>0</v>
      </c>
      <c r="Q63" s="152">
        <f aca="true" t="shared" si="13" ref="Q63:S63">Q13</f>
        <v>0</v>
      </c>
      <c r="R63" s="152">
        <f t="shared" si="13"/>
        <v>0</v>
      </c>
      <c r="S63" s="152">
        <f t="shared" si="13"/>
        <v>0</v>
      </c>
    </row>
    <row r="64" spans="5:19" ht="12" customHeight="1">
      <c r="E64" s="4"/>
      <c r="F64" s="4"/>
      <c r="G64" s="4"/>
      <c r="H64" s="4"/>
      <c r="I64" s="4"/>
      <c r="J64" s="4"/>
      <c r="K64" s="4"/>
      <c r="L64" s="4"/>
      <c r="M64" s="4"/>
      <c r="N64" s="4"/>
      <c r="O64" s="165"/>
      <c r="P64" s="4"/>
      <c r="Q64" s="4"/>
      <c r="R64" s="4"/>
      <c r="S64" s="165"/>
    </row>
    <row r="65" spans="5:19" ht="10.5" customHeight="1" thickBot="1">
      <c r="E65" s="4"/>
      <c r="F65" s="4"/>
      <c r="G65" s="4"/>
      <c r="H65" s="4"/>
      <c r="I65" s="4"/>
      <c r="J65" s="4"/>
      <c r="K65" s="4"/>
      <c r="L65" s="4"/>
      <c r="M65" s="4"/>
      <c r="N65" s="4"/>
      <c r="O65" s="165"/>
      <c r="P65" s="4"/>
      <c r="Q65" s="4"/>
      <c r="R65" s="4"/>
      <c r="S65" s="165"/>
    </row>
    <row r="66" spans="1:88" s="172" customFormat="1" ht="43.5" customHeight="1" thickBot="1">
      <c r="A66" s="166" t="s">
        <v>205</v>
      </c>
      <c r="B66" s="167"/>
      <c r="C66" s="168"/>
      <c r="D66" s="153">
        <f>SUM(E66:O66)</f>
        <v>14494120</v>
      </c>
      <c r="E66" s="169">
        <f>'inversion y operación'!H164</f>
        <v>0</v>
      </c>
      <c r="F66" s="169">
        <f>'inversion y operación'!R164</f>
        <v>0</v>
      </c>
      <c r="G66" s="169">
        <f>'inversion y operación'!AB164</f>
        <v>0</v>
      </c>
      <c r="H66" s="169">
        <f>'inversion y operación'!AL164</f>
        <v>2608479.9999999995</v>
      </c>
      <c r="I66" s="169">
        <f>'inversion y operación'!AV164</f>
        <v>0</v>
      </c>
      <c r="J66" s="169">
        <f>'inversion y operación'!BF164</f>
        <v>0</v>
      </c>
      <c r="K66" s="169">
        <f>'inversion y operación'!BP164</f>
        <v>4931640</v>
      </c>
      <c r="L66" s="169">
        <f>'inversion y operación'!BZ164</f>
        <v>3078000</v>
      </c>
      <c r="M66" s="169">
        <f>'inversion y operación'!CJ164</f>
        <v>3876000</v>
      </c>
      <c r="N66" s="169">
        <f>'inversion y operación'!CT164</f>
        <v>0</v>
      </c>
      <c r="O66" s="170">
        <f>'inversion y operación'!DD164</f>
        <v>0</v>
      </c>
      <c r="P66" s="169">
        <f>'inversion y operación'!DM164</f>
        <v>0</v>
      </c>
      <c r="Q66" s="169">
        <f>'inversion y operación'!DN164</f>
        <v>0</v>
      </c>
      <c r="R66" s="169">
        <f>'inversion y operación'!DX164</f>
        <v>0</v>
      </c>
      <c r="S66" s="170">
        <f>'inversion y operación'!EH164</f>
        <v>0</v>
      </c>
      <c r="T66" s="171"/>
      <c r="U66" s="171"/>
      <c r="V66" s="171"/>
      <c r="W66" s="171"/>
      <c r="X66" s="171"/>
      <c r="Y66" s="171"/>
      <c r="Z66" s="171"/>
      <c r="AA66" s="171"/>
      <c r="AB66" s="171"/>
      <c r="AC66" s="171"/>
      <c r="AD66" s="171"/>
      <c r="AE66" s="171"/>
      <c r="AF66" s="171"/>
      <c r="AG66" s="171"/>
      <c r="AH66" s="171"/>
      <c r="AI66" s="171"/>
      <c r="AJ66" s="171"/>
      <c r="AK66" s="171"/>
      <c r="AL66" s="171"/>
      <c r="AM66" s="171"/>
      <c r="AN66" s="171"/>
      <c r="AO66" s="171"/>
      <c r="AP66" s="171"/>
      <c r="AQ66" s="171"/>
      <c r="AR66" s="171"/>
      <c r="AS66" s="171"/>
      <c r="AT66" s="171"/>
      <c r="AU66" s="171"/>
      <c r="AV66" s="171"/>
      <c r="AW66" s="171"/>
      <c r="AX66" s="171"/>
      <c r="AY66" s="171"/>
      <c r="AZ66" s="171"/>
      <c r="BA66" s="171"/>
      <c r="BB66" s="171"/>
      <c r="BC66" s="171"/>
      <c r="BD66" s="171"/>
      <c r="BE66" s="171"/>
      <c r="BF66" s="171"/>
      <c r="BG66" s="171"/>
      <c r="BH66" s="171"/>
      <c r="BI66" s="171"/>
      <c r="BJ66" s="171"/>
      <c r="BK66" s="171"/>
      <c r="BL66" s="171"/>
      <c r="BM66" s="171"/>
      <c r="BN66" s="171"/>
      <c r="BO66" s="171"/>
      <c r="BP66" s="171"/>
      <c r="BQ66" s="171"/>
      <c r="BR66" s="171"/>
      <c r="BS66" s="171"/>
      <c r="BT66" s="171"/>
      <c r="BU66" s="171"/>
      <c r="BV66" s="171"/>
      <c r="BW66" s="171"/>
      <c r="BX66" s="171"/>
      <c r="BY66" s="171"/>
      <c r="BZ66" s="171"/>
      <c r="CA66" s="171"/>
      <c r="CB66" s="171"/>
      <c r="CC66" s="171"/>
      <c r="CD66" s="171"/>
      <c r="CE66" s="171"/>
      <c r="CF66" s="171"/>
      <c r="CG66" s="171"/>
      <c r="CH66" s="171"/>
      <c r="CI66" s="171"/>
      <c r="CJ66" s="171"/>
    </row>
  </sheetData>
  <mergeCells count="27">
    <mergeCell ref="A1:A2"/>
    <mergeCell ref="E10:E11"/>
    <mergeCell ref="B4:O4"/>
    <mergeCell ref="B5:O5"/>
    <mergeCell ref="B6:O6"/>
    <mergeCell ref="A10:A11"/>
    <mergeCell ref="B10:B11"/>
    <mergeCell ref="C10:C11"/>
    <mergeCell ref="D10:D11"/>
    <mergeCell ref="C1:M2"/>
    <mergeCell ref="A12:A62"/>
    <mergeCell ref="J10:J11"/>
    <mergeCell ref="I10:I11"/>
    <mergeCell ref="G10:G11"/>
    <mergeCell ref="B7:O7"/>
    <mergeCell ref="B8:O8"/>
    <mergeCell ref="H10:H11"/>
    <mergeCell ref="O10:O11"/>
    <mergeCell ref="F10:F11"/>
    <mergeCell ref="L10:L11"/>
    <mergeCell ref="M10:M11"/>
    <mergeCell ref="N10:N11"/>
    <mergeCell ref="K10:K11"/>
    <mergeCell ref="P10:P11"/>
    <mergeCell ref="Q10:Q11"/>
    <mergeCell ref="R10:R11"/>
    <mergeCell ref="S10:S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1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S480"/>
  <sheetViews>
    <sheetView showGridLines="0" tabSelected="1" view="pageBreakPreview" zoomScale="70" zoomScaleSheetLayoutView="70" workbookViewId="0" topLeftCell="BF1">
      <pane ySplit="7" topLeftCell="A131" activePane="bottomLeft" state="frozen"/>
      <selection pane="bottomLeft" activeCell="BO144" sqref="BO144"/>
    </sheetView>
  </sheetViews>
  <sheetFormatPr defaultColWidth="11.421875" defaultRowHeight="15" outlineLevelRow="1"/>
  <cols>
    <col min="1" max="1" width="15.7109375" style="1" bestFit="1" customWidth="1"/>
    <col min="2" max="2" width="31.7109375" style="1" customWidth="1"/>
    <col min="3" max="3" width="14.57421875" style="1" bestFit="1" customWidth="1"/>
    <col min="4" max="4" width="13.57421875" style="1" customWidth="1"/>
    <col min="5" max="5" width="15.28125" style="1" bestFit="1" customWidth="1"/>
    <col min="6" max="6" width="13.421875" style="1" bestFit="1" customWidth="1"/>
    <col min="7" max="7" width="13.140625" style="17" customWidth="1"/>
    <col min="8" max="8" width="19.00390625" style="17" customWidth="1"/>
    <col min="9" max="9" width="20.140625" style="1" customWidth="1"/>
    <col min="10" max="10" width="11.421875" style="16" customWidth="1"/>
    <col min="11" max="11" width="15.7109375" style="1" bestFit="1" customWidth="1"/>
    <col min="12" max="12" width="31.7109375" style="1" customWidth="1"/>
    <col min="13" max="13" width="14.57421875" style="1" bestFit="1" customWidth="1"/>
    <col min="14" max="14" width="13.57421875" style="1" customWidth="1"/>
    <col min="15" max="15" width="15.28125" style="1" bestFit="1" customWidth="1"/>
    <col min="16" max="16" width="13.421875" style="1" bestFit="1" customWidth="1"/>
    <col min="17" max="17" width="13.140625" style="17" customWidth="1"/>
    <col min="18" max="18" width="19.00390625" style="17" customWidth="1"/>
    <col min="19" max="19" width="20.140625" style="1" customWidth="1"/>
    <col min="20" max="20" width="11.421875" style="16" customWidth="1"/>
    <col min="21" max="21" width="15.7109375" style="1" bestFit="1" customWidth="1"/>
    <col min="22" max="22" width="31.7109375" style="1" customWidth="1"/>
    <col min="23" max="23" width="14.57421875" style="1" bestFit="1" customWidth="1"/>
    <col min="24" max="24" width="13.57421875" style="1" customWidth="1"/>
    <col min="25" max="25" width="15.28125" style="1" bestFit="1" customWidth="1"/>
    <col min="26" max="26" width="13.421875" style="1" bestFit="1" customWidth="1"/>
    <col min="27" max="27" width="13.140625" style="17" customWidth="1"/>
    <col min="28" max="28" width="19.00390625" style="17" customWidth="1"/>
    <col min="29" max="29" width="20.140625" style="1" customWidth="1"/>
    <col min="30" max="30" width="11.421875" style="16" customWidth="1"/>
    <col min="31" max="31" width="15.7109375" style="1" bestFit="1" customWidth="1"/>
    <col min="32" max="32" width="31.7109375" style="1" customWidth="1"/>
    <col min="33" max="33" width="14.57421875" style="1" bestFit="1" customWidth="1"/>
    <col min="34" max="34" width="13.57421875" style="1" customWidth="1"/>
    <col min="35" max="35" width="15.28125" style="1" bestFit="1" customWidth="1"/>
    <col min="36" max="36" width="13.421875" style="1" bestFit="1" customWidth="1"/>
    <col min="37" max="37" width="13.140625" style="17" customWidth="1"/>
    <col min="38" max="38" width="19.00390625" style="17" customWidth="1"/>
    <col min="39" max="39" width="20.140625" style="1" customWidth="1"/>
    <col min="40" max="40" width="11.421875" style="16" customWidth="1"/>
    <col min="41" max="41" width="15.7109375" style="1" bestFit="1" customWidth="1"/>
    <col min="42" max="42" width="31.7109375" style="1" customWidth="1"/>
    <col min="43" max="43" width="14.57421875" style="1" bestFit="1" customWidth="1"/>
    <col min="44" max="44" width="13.57421875" style="1" customWidth="1"/>
    <col min="45" max="45" width="15.28125" style="1" bestFit="1" customWidth="1"/>
    <col min="46" max="46" width="13.421875" style="1" bestFit="1" customWidth="1"/>
    <col min="47" max="47" width="13.140625" style="17" customWidth="1"/>
    <col min="48" max="48" width="19.00390625" style="17" customWidth="1"/>
    <col min="49" max="49" width="20.140625" style="1" customWidth="1"/>
    <col min="50" max="50" width="11.421875" style="16" customWidth="1"/>
    <col min="51" max="51" width="15.7109375" style="1" bestFit="1" customWidth="1"/>
    <col min="52" max="52" width="31.7109375" style="1" customWidth="1"/>
    <col min="53" max="53" width="14.57421875" style="1" bestFit="1" customWidth="1"/>
    <col min="54" max="54" width="13.57421875" style="1" customWidth="1"/>
    <col min="55" max="55" width="15.28125" style="1" bestFit="1" customWidth="1"/>
    <col min="56" max="56" width="13.421875" style="1" bestFit="1" customWidth="1"/>
    <col min="57" max="57" width="13.140625" style="17" customWidth="1"/>
    <col min="58" max="58" width="19.00390625" style="17" customWidth="1"/>
    <col min="59" max="59" width="20.140625" style="1" customWidth="1"/>
    <col min="60" max="60" width="11.421875" style="16" customWidth="1"/>
    <col min="61" max="61" width="15.7109375" style="1" bestFit="1" customWidth="1"/>
    <col min="62" max="62" width="31.7109375" style="1" customWidth="1"/>
    <col min="63" max="63" width="14.57421875" style="1" bestFit="1" customWidth="1"/>
    <col min="64" max="64" width="13.57421875" style="1" customWidth="1"/>
    <col min="65" max="65" width="15.28125" style="1" bestFit="1" customWidth="1"/>
    <col min="66" max="66" width="13.421875" style="1" bestFit="1" customWidth="1"/>
    <col min="67" max="67" width="13.140625" style="17" customWidth="1"/>
    <col min="68" max="68" width="19.00390625" style="17" customWidth="1"/>
    <col min="69" max="69" width="20.140625" style="1" customWidth="1"/>
    <col min="70" max="70" width="11.421875" style="1" customWidth="1"/>
    <col min="71" max="71" width="15.7109375" style="1" bestFit="1" customWidth="1"/>
    <col min="72" max="72" width="31.7109375" style="1" customWidth="1"/>
    <col min="73" max="73" width="14.57421875" style="1" bestFit="1" customWidth="1"/>
    <col min="74" max="74" width="13.57421875" style="1" customWidth="1"/>
    <col min="75" max="75" width="15.28125" style="1" bestFit="1" customWidth="1"/>
    <col min="76" max="76" width="13.421875" style="1" bestFit="1" customWidth="1"/>
    <col min="77" max="77" width="13.140625" style="17" customWidth="1"/>
    <col min="78" max="78" width="19.00390625" style="17" customWidth="1"/>
    <col min="79" max="79" width="20.140625" style="1" customWidth="1"/>
    <col min="80" max="80" width="11.421875" style="1" customWidth="1"/>
    <col min="81" max="81" width="15.7109375" style="1" bestFit="1" customWidth="1"/>
    <col min="82" max="82" width="31.7109375" style="1" customWidth="1"/>
    <col min="83" max="83" width="14.57421875" style="1" bestFit="1" customWidth="1"/>
    <col min="84" max="84" width="13.57421875" style="1" customWidth="1"/>
    <col min="85" max="85" width="15.28125" style="1" bestFit="1" customWidth="1"/>
    <col min="86" max="86" width="13.421875" style="1" bestFit="1" customWidth="1"/>
    <col min="87" max="87" width="13.140625" style="17" customWidth="1"/>
    <col min="88" max="88" width="19.00390625" style="17" customWidth="1"/>
    <col min="89" max="89" width="20.140625" style="1" customWidth="1"/>
    <col min="90" max="90" width="11.421875" style="1" customWidth="1"/>
    <col min="91" max="91" width="15.7109375" style="1" bestFit="1" customWidth="1"/>
    <col min="92" max="92" width="31.7109375" style="1" customWidth="1"/>
    <col min="93" max="93" width="14.57421875" style="1" bestFit="1" customWidth="1"/>
    <col min="94" max="94" width="13.57421875" style="1" customWidth="1"/>
    <col min="95" max="95" width="15.28125" style="1" bestFit="1" customWidth="1"/>
    <col min="96" max="96" width="13.421875" style="1" bestFit="1" customWidth="1"/>
    <col min="97" max="97" width="13.140625" style="17" customWidth="1"/>
    <col min="98" max="98" width="19.00390625" style="17" customWidth="1"/>
    <col min="99" max="99" width="20.140625" style="1" customWidth="1"/>
    <col min="100" max="100" width="11.421875" style="1" customWidth="1"/>
    <col min="101" max="101" width="15.7109375" style="1" bestFit="1" customWidth="1"/>
    <col min="102" max="102" width="31.7109375" style="1" customWidth="1"/>
    <col min="103" max="103" width="14.57421875" style="1" bestFit="1" customWidth="1"/>
    <col min="104" max="104" width="13.57421875" style="1" customWidth="1"/>
    <col min="105" max="105" width="15.28125" style="1" bestFit="1" customWidth="1"/>
    <col min="106" max="106" width="13.421875" style="1" bestFit="1" customWidth="1"/>
    <col min="107" max="107" width="13.140625" style="17" customWidth="1"/>
    <col min="108" max="108" width="19.00390625" style="17" customWidth="1"/>
    <col min="109" max="109" width="20.140625" style="1" customWidth="1"/>
    <col min="110" max="110" width="11.421875" style="1" customWidth="1"/>
    <col min="111" max="111" width="15.7109375" style="1" bestFit="1" customWidth="1"/>
    <col min="112" max="112" width="31.7109375" style="1" customWidth="1"/>
    <col min="113" max="113" width="14.57421875" style="1" bestFit="1" customWidth="1"/>
    <col min="114" max="114" width="13.57421875" style="1" customWidth="1"/>
    <col min="115" max="115" width="15.28125" style="1" bestFit="1" customWidth="1"/>
    <col min="116" max="116" width="13.421875" style="1" bestFit="1" customWidth="1"/>
    <col min="117" max="117" width="13.140625" style="17" customWidth="1"/>
    <col min="118" max="118" width="19.00390625" style="17" customWidth="1"/>
    <col min="119" max="119" width="20.140625" style="1" customWidth="1"/>
    <col min="120" max="120" width="11.421875" style="1" customWidth="1"/>
    <col min="121" max="121" width="15.7109375" style="1" bestFit="1" customWidth="1"/>
    <col min="122" max="122" width="31.7109375" style="1" customWidth="1"/>
    <col min="123" max="123" width="14.57421875" style="1" bestFit="1" customWidth="1"/>
    <col min="124" max="124" width="13.57421875" style="1" customWidth="1"/>
    <col min="125" max="125" width="15.28125" style="1" bestFit="1" customWidth="1"/>
    <col min="126" max="126" width="13.421875" style="1" bestFit="1" customWidth="1"/>
    <col min="127" max="127" width="13.140625" style="17" customWidth="1"/>
    <col min="128" max="128" width="19.00390625" style="17" customWidth="1"/>
    <col min="129" max="129" width="20.140625" style="1" customWidth="1"/>
    <col min="130" max="130" width="11.421875" style="1" customWidth="1"/>
    <col min="131" max="131" width="15.7109375" style="1" bestFit="1" customWidth="1"/>
    <col min="132" max="132" width="31.7109375" style="1" customWidth="1"/>
    <col min="133" max="133" width="14.57421875" style="1" bestFit="1" customWidth="1"/>
    <col min="134" max="134" width="13.57421875" style="1" customWidth="1"/>
    <col min="135" max="135" width="15.28125" style="1" bestFit="1" customWidth="1"/>
    <col min="136" max="136" width="13.421875" style="1" bestFit="1" customWidth="1"/>
    <col min="137" max="137" width="13.140625" style="17" customWidth="1"/>
    <col min="138" max="138" width="19.00390625" style="17" customWidth="1"/>
    <col min="139" max="139" width="20.140625" style="1" customWidth="1"/>
    <col min="140" max="140" width="11.421875" style="1" customWidth="1"/>
    <col min="141" max="141" width="15.7109375" style="1" bestFit="1" customWidth="1"/>
    <col min="142" max="142" width="31.7109375" style="1" customWidth="1"/>
    <col min="143" max="143" width="14.57421875" style="1" bestFit="1" customWidth="1"/>
    <col min="144" max="144" width="13.57421875" style="1" customWidth="1"/>
    <col min="145" max="145" width="15.28125" style="1" bestFit="1" customWidth="1"/>
    <col min="146" max="146" width="13.421875" style="1" bestFit="1" customWidth="1"/>
    <col min="147" max="147" width="13.140625" style="17" customWidth="1"/>
    <col min="148" max="148" width="19.00390625" style="17" customWidth="1"/>
    <col min="149" max="149" width="20.140625" style="1" customWidth="1"/>
    <col min="150" max="16384" width="11.421875" style="1" customWidth="1"/>
  </cols>
  <sheetData>
    <row r="1" spans="1:149" ht="12.75" customHeight="1">
      <c r="A1" s="254" t="s">
        <v>47</v>
      </c>
      <c r="B1" s="255"/>
      <c r="C1" s="255"/>
      <c r="D1" s="255"/>
      <c r="E1" s="255"/>
      <c r="F1" s="255"/>
      <c r="G1" s="255"/>
      <c r="H1" s="255"/>
      <c r="I1" s="256"/>
      <c r="K1" s="254" t="s">
        <v>46</v>
      </c>
      <c r="L1" s="255"/>
      <c r="M1" s="255"/>
      <c r="N1" s="255"/>
      <c r="O1" s="255"/>
      <c r="P1" s="255"/>
      <c r="Q1" s="255"/>
      <c r="R1" s="255"/>
      <c r="S1" s="256"/>
      <c r="U1" s="254" t="s">
        <v>45</v>
      </c>
      <c r="V1" s="255"/>
      <c r="W1" s="255"/>
      <c r="X1" s="255"/>
      <c r="Y1" s="255"/>
      <c r="Z1" s="255"/>
      <c r="AA1" s="255"/>
      <c r="AB1" s="255"/>
      <c r="AC1" s="256"/>
      <c r="AE1" s="254" t="s">
        <v>44</v>
      </c>
      <c r="AF1" s="255"/>
      <c r="AG1" s="255"/>
      <c r="AH1" s="255"/>
      <c r="AI1" s="255"/>
      <c r="AJ1" s="255"/>
      <c r="AK1" s="255"/>
      <c r="AL1" s="255"/>
      <c r="AM1" s="256"/>
      <c r="AO1" s="254" t="s">
        <v>43</v>
      </c>
      <c r="AP1" s="255"/>
      <c r="AQ1" s="255"/>
      <c r="AR1" s="255"/>
      <c r="AS1" s="255"/>
      <c r="AT1" s="255"/>
      <c r="AU1" s="255"/>
      <c r="AV1" s="255"/>
      <c r="AW1" s="256"/>
      <c r="AY1" s="254" t="s">
        <v>42</v>
      </c>
      <c r="AZ1" s="255"/>
      <c r="BA1" s="255"/>
      <c r="BB1" s="255"/>
      <c r="BC1" s="255"/>
      <c r="BD1" s="255"/>
      <c r="BE1" s="255"/>
      <c r="BF1" s="255"/>
      <c r="BG1" s="256"/>
      <c r="BI1" s="254" t="s">
        <v>41</v>
      </c>
      <c r="BJ1" s="255"/>
      <c r="BK1" s="255"/>
      <c r="BL1" s="255"/>
      <c r="BM1" s="255"/>
      <c r="BN1" s="255"/>
      <c r="BO1" s="255"/>
      <c r="BP1" s="255"/>
      <c r="BQ1" s="256"/>
      <c r="BS1" s="254" t="s">
        <v>40</v>
      </c>
      <c r="BT1" s="255"/>
      <c r="BU1" s="255"/>
      <c r="BV1" s="255"/>
      <c r="BW1" s="255"/>
      <c r="BX1" s="255"/>
      <c r="BY1" s="255"/>
      <c r="BZ1" s="255"/>
      <c r="CA1" s="256"/>
      <c r="CC1" s="254" t="s">
        <v>39</v>
      </c>
      <c r="CD1" s="255"/>
      <c r="CE1" s="255"/>
      <c r="CF1" s="255"/>
      <c r="CG1" s="255"/>
      <c r="CH1" s="255"/>
      <c r="CI1" s="255"/>
      <c r="CJ1" s="255"/>
      <c r="CK1" s="256"/>
      <c r="CM1" s="254" t="s">
        <v>38</v>
      </c>
      <c r="CN1" s="255"/>
      <c r="CO1" s="255"/>
      <c r="CP1" s="255"/>
      <c r="CQ1" s="255"/>
      <c r="CR1" s="255"/>
      <c r="CS1" s="255"/>
      <c r="CT1" s="255"/>
      <c r="CU1" s="256"/>
      <c r="CW1" s="254" t="s">
        <v>37</v>
      </c>
      <c r="CX1" s="255"/>
      <c r="CY1" s="255"/>
      <c r="CZ1" s="255"/>
      <c r="DA1" s="255"/>
      <c r="DB1" s="255"/>
      <c r="DC1" s="255"/>
      <c r="DD1" s="255"/>
      <c r="DE1" s="256"/>
      <c r="DG1" s="254" t="s">
        <v>211</v>
      </c>
      <c r="DH1" s="255"/>
      <c r="DI1" s="255"/>
      <c r="DJ1" s="255"/>
      <c r="DK1" s="255"/>
      <c r="DL1" s="255"/>
      <c r="DM1" s="255"/>
      <c r="DN1" s="255"/>
      <c r="DO1" s="256"/>
      <c r="DQ1" s="254" t="s">
        <v>212</v>
      </c>
      <c r="DR1" s="255"/>
      <c r="DS1" s="255"/>
      <c r="DT1" s="255"/>
      <c r="DU1" s="255"/>
      <c r="DV1" s="255"/>
      <c r="DW1" s="255"/>
      <c r="DX1" s="255"/>
      <c r="DY1" s="256"/>
      <c r="EA1" s="254" t="s">
        <v>213</v>
      </c>
      <c r="EB1" s="255"/>
      <c r="EC1" s="255"/>
      <c r="ED1" s="255"/>
      <c r="EE1" s="255"/>
      <c r="EF1" s="255"/>
      <c r="EG1" s="255"/>
      <c r="EH1" s="255"/>
      <c r="EI1" s="256"/>
      <c r="EK1" s="254" t="s">
        <v>215</v>
      </c>
      <c r="EL1" s="255"/>
      <c r="EM1" s="255"/>
      <c r="EN1" s="255"/>
      <c r="EO1" s="255"/>
      <c r="EP1" s="255"/>
      <c r="EQ1" s="255"/>
      <c r="ER1" s="255"/>
      <c r="ES1" s="256"/>
    </row>
    <row r="2" spans="1:149" ht="12.75" customHeight="1">
      <c r="A2" s="257"/>
      <c r="B2" s="258"/>
      <c r="C2" s="258"/>
      <c r="D2" s="258"/>
      <c r="E2" s="258"/>
      <c r="F2" s="258"/>
      <c r="G2" s="258"/>
      <c r="H2" s="258"/>
      <c r="I2" s="259"/>
      <c r="K2" s="257"/>
      <c r="L2" s="258"/>
      <c r="M2" s="258"/>
      <c r="N2" s="258"/>
      <c r="O2" s="258"/>
      <c r="P2" s="258"/>
      <c r="Q2" s="258"/>
      <c r="R2" s="258"/>
      <c r="S2" s="259"/>
      <c r="U2" s="257"/>
      <c r="V2" s="258"/>
      <c r="W2" s="258"/>
      <c r="X2" s="258"/>
      <c r="Y2" s="258"/>
      <c r="Z2" s="258"/>
      <c r="AA2" s="258"/>
      <c r="AB2" s="258"/>
      <c r="AC2" s="259"/>
      <c r="AE2" s="257"/>
      <c r="AF2" s="258"/>
      <c r="AG2" s="258"/>
      <c r="AH2" s="258"/>
      <c r="AI2" s="258"/>
      <c r="AJ2" s="258"/>
      <c r="AK2" s="258"/>
      <c r="AL2" s="258"/>
      <c r="AM2" s="259"/>
      <c r="AO2" s="257"/>
      <c r="AP2" s="258"/>
      <c r="AQ2" s="258"/>
      <c r="AR2" s="258"/>
      <c r="AS2" s="258"/>
      <c r="AT2" s="258"/>
      <c r="AU2" s="258"/>
      <c r="AV2" s="258"/>
      <c r="AW2" s="259"/>
      <c r="AY2" s="257"/>
      <c r="AZ2" s="258"/>
      <c r="BA2" s="258"/>
      <c r="BB2" s="258"/>
      <c r="BC2" s="258"/>
      <c r="BD2" s="258"/>
      <c r="BE2" s="258"/>
      <c r="BF2" s="258"/>
      <c r="BG2" s="259"/>
      <c r="BI2" s="257"/>
      <c r="BJ2" s="258"/>
      <c r="BK2" s="258"/>
      <c r="BL2" s="258"/>
      <c r="BM2" s="258"/>
      <c r="BN2" s="258"/>
      <c r="BO2" s="258"/>
      <c r="BP2" s="258"/>
      <c r="BQ2" s="259"/>
      <c r="BS2" s="257"/>
      <c r="BT2" s="258"/>
      <c r="BU2" s="258"/>
      <c r="BV2" s="258"/>
      <c r="BW2" s="258"/>
      <c r="BX2" s="258"/>
      <c r="BY2" s="258"/>
      <c r="BZ2" s="258"/>
      <c r="CA2" s="259"/>
      <c r="CC2" s="257"/>
      <c r="CD2" s="258"/>
      <c r="CE2" s="258"/>
      <c r="CF2" s="258"/>
      <c r="CG2" s="258"/>
      <c r="CH2" s="258"/>
      <c r="CI2" s="258"/>
      <c r="CJ2" s="258"/>
      <c r="CK2" s="259"/>
      <c r="CM2" s="257"/>
      <c r="CN2" s="258"/>
      <c r="CO2" s="258"/>
      <c r="CP2" s="258"/>
      <c r="CQ2" s="258"/>
      <c r="CR2" s="258"/>
      <c r="CS2" s="258"/>
      <c r="CT2" s="258"/>
      <c r="CU2" s="259"/>
      <c r="CW2" s="257"/>
      <c r="CX2" s="258"/>
      <c r="CY2" s="258"/>
      <c r="CZ2" s="258"/>
      <c r="DA2" s="258"/>
      <c r="DB2" s="258"/>
      <c r="DC2" s="258"/>
      <c r="DD2" s="258"/>
      <c r="DE2" s="259"/>
      <c r="DG2" s="257"/>
      <c r="DH2" s="258"/>
      <c r="DI2" s="258"/>
      <c r="DJ2" s="258"/>
      <c r="DK2" s="258"/>
      <c r="DL2" s="258"/>
      <c r="DM2" s="258"/>
      <c r="DN2" s="258"/>
      <c r="DO2" s="259"/>
      <c r="DQ2" s="257"/>
      <c r="DR2" s="258"/>
      <c r="DS2" s="258"/>
      <c r="DT2" s="258"/>
      <c r="DU2" s="258"/>
      <c r="DV2" s="258"/>
      <c r="DW2" s="258"/>
      <c r="DX2" s="258"/>
      <c r="DY2" s="259"/>
      <c r="EA2" s="257"/>
      <c r="EB2" s="258"/>
      <c r="EC2" s="258"/>
      <c r="ED2" s="258"/>
      <c r="EE2" s="258"/>
      <c r="EF2" s="258"/>
      <c r="EG2" s="258"/>
      <c r="EH2" s="258"/>
      <c r="EI2" s="259"/>
      <c r="EK2" s="257"/>
      <c r="EL2" s="258"/>
      <c r="EM2" s="258"/>
      <c r="EN2" s="258"/>
      <c r="EO2" s="258"/>
      <c r="EP2" s="258"/>
      <c r="EQ2" s="258"/>
      <c r="ER2" s="258"/>
      <c r="ES2" s="259"/>
    </row>
    <row r="3" spans="1:149" ht="13.5" customHeight="1" thickBot="1">
      <c r="A3" s="260"/>
      <c r="B3" s="261"/>
      <c r="C3" s="261"/>
      <c r="D3" s="261"/>
      <c r="E3" s="261"/>
      <c r="F3" s="261"/>
      <c r="G3" s="261"/>
      <c r="H3" s="261"/>
      <c r="I3" s="262"/>
      <c r="K3" s="260"/>
      <c r="L3" s="261"/>
      <c r="M3" s="261"/>
      <c r="N3" s="261"/>
      <c r="O3" s="261"/>
      <c r="P3" s="261"/>
      <c r="Q3" s="261"/>
      <c r="R3" s="261"/>
      <c r="S3" s="262"/>
      <c r="U3" s="260"/>
      <c r="V3" s="261"/>
      <c r="W3" s="261"/>
      <c r="X3" s="261"/>
      <c r="Y3" s="261"/>
      <c r="Z3" s="261"/>
      <c r="AA3" s="261"/>
      <c r="AB3" s="261"/>
      <c r="AC3" s="262"/>
      <c r="AE3" s="260"/>
      <c r="AF3" s="261"/>
      <c r="AG3" s="261"/>
      <c r="AH3" s="261"/>
      <c r="AI3" s="261"/>
      <c r="AJ3" s="261"/>
      <c r="AK3" s="261"/>
      <c r="AL3" s="261"/>
      <c r="AM3" s="262"/>
      <c r="AO3" s="260"/>
      <c r="AP3" s="261"/>
      <c r="AQ3" s="261"/>
      <c r="AR3" s="261"/>
      <c r="AS3" s="261"/>
      <c r="AT3" s="261"/>
      <c r="AU3" s="261"/>
      <c r="AV3" s="261"/>
      <c r="AW3" s="262"/>
      <c r="AY3" s="260"/>
      <c r="AZ3" s="261"/>
      <c r="BA3" s="261"/>
      <c r="BB3" s="261"/>
      <c r="BC3" s="261"/>
      <c r="BD3" s="261"/>
      <c r="BE3" s="261"/>
      <c r="BF3" s="261"/>
      <c r="BG3" s="262"/>
      <c r="BI3" s="260"/>
      <c r="BJ3" s="261"/>
      <c r="BK3" s="261"/>
      <c r="BL3" s="261"/>
      <c r="BM3" s="261"/>
      <c r="BN3" s="261"/>
      <c r="BO3" s="261"/>
      <c r="BP3" s="261"/>
      <c r="BQ3" s="262"/>
      <c r="BS3" s="260"/>
      <c r="BT3" s="261"/>
      <c r="BU3" s="261"/>
      <c r="BV3" s="261"/>
      <c r="BW3" s="261"/>
      <c r="BX3" s="261"/>
      <c r="BY3" s="261"/>
      <c r="BZ3" s="261"/>
      <c r="CA3" s="262"/>
      <c r="CC3" s="260"/>
      <c r="CD3" s="261"/>
      <c r="CE3" s="261"/>
      <c r="CF3" s="261"/>
      <c r="CG3" s="261"/>
      <c r="CH3" s="261"/>
      <c r="CI3" s="261"/>
      <c r="CJ3" s="261"/>
      <c r="CK3" s="262"/>
      <c r="CM3" s="260"/>
      <c r="CN3" s="261"/>
      <c r="CO3" s="261"/>
      <c r="CP3" s="261"/>
      <c r="CQ3" s="261"/>
      <c r="CR3" s="261"/>
      <c r="CS3" s="261"/>
      <c r="CT3" s="261"/>
      <c r="CU3" s="262"/>
      <c r="CW3" s="260"/>
      <c r="CX3" s="261"/>
      <c r="CY3" s="261"/>
      <c r="CZ3" s="261"/>
      <c r="DA3" s="261"/>
      <c r="DB3" s="261"/>
      <c r="DC3" s="261"/>
      <c r="DD3" s="261"/>
      <c r="DE3" s="262"/>
      <c r="DG3" s="260"/>
      <c r="DH3" s="261"/>
      <c r="DI3" s="261"/>
      <c r="DJ3" s="261"/>
      <c r="DK3" s="261"/>
      <c r="DL3" s="261"/>
      <c r="DM3" s="261"/>
      <c r="DN3" s="261"/>
      <c r="DO3" s="262"/>
      <c r="DQ3" s="260"/>
      <c r="DR3" s="261"/>
      <c r="DS3" s="261"/>
      <c r="DT3" s="261"/>
      <c r="DU3" s="261"/>
      <c r="DV3" s="261"/>
      <c r="DW3" s="261"/>
      <c r="DX3" s="261"/>
      <c r="DY3" s="262"/>
      <c r="EA3" s="260"/>
      <c r="EB3" s="261"/>
      <c r="EC3" s="261"/>
      <c r="ED3" s="261"/>
      <c r="EE3" s="261"/>
      <c r="EF3" s="261"/>
      <c r="EG3" s="261"/>
      <c r="EH3" s="261"/>
      <c r="EI3" s="262"/>
      <c r="EK3" s="260"/>
      <c r="EL3" s="261"/>
      <c r="EM3" s="261"/>
      <c r="EN3" s="261"/>
      <c r="EO3" s="261"/>
      <c r="EP3" s="261"/>
      <c r="EQ3" s="261"/>
      <c r="ER3" s="261"/>
      <c r="ES3" s="262"/>
    </row>
    <row r="4" spans="1:149" ht="12.75" customHeight="1">
      <c r="A4" s="254" t="s">
        <v>208</v>
      </c>
      <c r="B4" s="255"/>
      <c r="C4" s="255"/>
      <c r="D4" s="255"/>
      <c r="E4" s="255"/>
      <c r="F4" s="255"/>
      <c r="G4" s="255"/>
      <c r="H4" s="255"/>
      <c r="I4" s="256"/>
      <c r="K4" s="254" t="s">
        <v>208</v>
      </c>
      <c r="L4" s="255"/>
      <c r="M4" s="255"/>
      <c r="N4" s="255"/>
      <c r="O4" s="255"/>
      <c r="P4" s="255"/>
      <c r="Q4" s="255"/>
      <c r="R4" s="255"/>
      <c r="S4" s="256"/>
      <c r="U4" s="254" t="s">
        <v>208</v>
      </c>
      <c r="V4" s="255"/>
      <c r="W4" s="255"/>
      <c r="X4" s="255"/>
      <c r="Y4" s="255"/>
      <c r="Z4" s="255"/>
      <c r="AA4" s="255"/>
      <c r="AB4" s="255"/>
      <c r="AC4" s="256"/>
      <c r="AE4" s="254" t="s">
        <v>208</v>
      </c>
      <c r="AF4" s="255"/>
      <c r="AG4" s="255"/>
      <c r="AH4" s="255"/>
      <c r="AI4" s="255"/>
      <c r="AJ4" s="255"/>
      <c r="AK4" s="255"/>
      <c r="AL4" s="255"/>
      <c r="AM4" s="256"/>
      <c r="AO4" s="254" t="s">
        <v>208</v>
      </c>
      <c r="AP4" s="255"/>
      <c r="AQ4" s="255"/>
      <c r="AR4" s="255"/>
      <c r="AS4" s="255"/>
      <c r="AT4" s="255"/>
      <c r="AU4" s="255"/>
      <c r="AV4" s="255"/>
      <c r="AW4" s="256"/>
      <c r="AY4" s="254" t="s">
        <v>208</v>
      </c>
      <c r="AZ4" s="255"/>
      <c r="BA4" s="255"/>
      <c r="BB4" s="255"/>
      <c r="BC4" s="255"/>
      <c r="BD4" s="255"/>
      <c r="BE4" s="255"/>
      <c r="BF4" s="255"/>
      <c r="BG4" s="256"/>
      <c r="BI4" s="254" t="s">
        <v>208</v>
      </c>
      <c r="BJ4" s="255"/>
      <c r="BK4" s="255"/>
      <c r="BL4" s="255"/>
      <c r="BM4" s="255"/>
      <c r="BN4" s="255"/>
      <c r="BO4" s="255"/>
      <c r="BP4" s="255"/>
      <c r="BQ4" s="256"/>
      <c r="BS4" s="254" t="s">
        <v>208</v>
      </c>
      <c r="BT4" s="255"/>
      <c r="BU4" s="255"/>
      <c r="BV4" s="255"/>
      <c r="BW4" s="255"/>
      <c r="BX4" s="255"/>
      <c r="BY4" s="255"/>
      <c r="BZ4" s="255"/>
      <c r="CA4" s="256"/>
      <c r="CC4" s="254" t="s">
        <v>208</v>
      </c>
      <c r="CD4" s="255"/>
      <c r="CE4" s="255"/>
      <c r="CF4" s="255"/>
      <c r="CG4" s="255"/>
      <c r="CH4" s="255"/>
      <c r="CI4" s="255"/>
      <c r="CJ4" s="255"/>
      <c r="CK4" s="256"/>
      <c r="CM4" s="254" t="s">
        <v>208</v>
      </c>
      <c r="CN4" s="255"/>
      <c r="CO4" s="255"/>
      <c r="CP4" s="255"/>
      <c r="CQ4" s="255"/>
      <c r="CR4" s="255"/>
      <c r="CS4" s="255"/>
      <c r="CT4" s="255"/>
      <c r="CU4" s="256"/>
      <c r="CW4" s="254" t="s">
        <v>208</v>
      </c>
      <c r="CX4" s="255"/>
      <c r="CY4" s="255"/>
      <c r="CZ4" s="255"/>
      <c r="DA4" s="255"/>
      <c r="DB4" s="255"/>
      <c r="DC4" s="255"/>
      <c r="DD4" s="255"/>
      <c r="DE4" s="256"/>
      <c r="DG4" s="254" t="s">
        <v>208</v>
      </c>
      <c r="DH4" s="255"/>
      <c r="DI4" s="255"/>
      <c r="DJ4" s="255"/>
      <c r="DK4" s="255"/>
      <c r="DL4" s="255"/>
      <c r="DM4" s="255"/>
      <c r="DN4" s="255"/>
      <c r="DO4" s="256"/>
      <c r="DQ4" s="254" t="s">
        <v>208</v>
      </c>
      <c r="DR4" s="255"/>
      <c r="DS4" s="255"/>
      <c r="DT4" s="255"/>
      <c r="DU4" s="255"/>
      <c r="DV4" s="255"/>
      <c r="DW4" s="255"/>
      <c r="DX4" s="255"/>
      <c r="DY4" s="256"/>
      <c r="EA4" s="254" t="s">
        <v>208</v>
      </c>
      <c r="EB4" s="255"/>
      <c r="EC4" s="255"/>
      <c r="ED4" s="255"/>
      <c r="EE4" s="255"/>
      <c r="EF4" s="255"/>
      <c r="EG4" s="255"/>
      <c r="EH4" s="255"/>
      <c r="EI4" s="256"/>
      <c r="EK4" s="254" t="s">
        <v>208</v>
      </c>
      <c r="EL4" s="255"/>
      <c r="EM4" s="255"/>
      <c r="EN4" s="255"/>
      <c r="EO4" s="255"/>
      <c r="EP4" s="255"/>
      <c r="EQ4" s="255"/>
      <c r="ER4" s="255"/>
      <c r="ES4" s="256"/>
    </row>
    <row r="5" spans="1:149" ht="12.75" customHeight="1">
      <c r="A5" s="257"/>
      <c r="B5" s="258"/>
      <c r="C5" s="258"/>
      <c r="D5" s="258"/>
      <c r="E5" s="258"/>
      <c r="F5" s="258"/>
      <c r="G5" s="258"/>
      <c r="H5" s="258"/>
      <c r="I5" s="259"/>
      <c r="K5" s="257"/>
      <c r="L5" s="258"/>
      <c r="M5" s="258"/>
      <c r="N5" s="258"/>
      <c r="O5" s="258"/>
      <c r="P5" s="258"/>
      <c r="Q5" s="258"/>
      <c r="R5" s="258"/>
      <c r="S5" s="259"/>
      <c r="U5" s="257"/>
      <c r="V5" s="258"/>
      <c r="W5" s="258"/>
      <c r="X5" s="258"/>
      <c r="Y5" s="258"/>
      <c r="Z5" s="258"/>
      <c r="AA5" s="258"/>
      <c r="AB5" s="258"/>
      <c r="AC5" s="259"/>
      <c r="AE5" s="257"/>
      <c r="AF5" s="258"/>
      <c r="AG5" s="258"/>
      <c r="AH5" s="258"/>
      <c r="AI5" s="258"/>
      <c r="AJ5" s="258"/>
      <c r="AK5" s="258"/>
      <c r="AL5" s="258"/>
      <c r="AM5" s="259"/>
      <c r="AO5" s="257"/>
      <c r="AP5" s="258"/>
      <c r="AQ5" s="258"/>
      <c r="AR5" s="258"/>
      <c r="AS5" s="258"/>
      <c r="AT5" s="258"/>
      <c r="AU5" s="258"/>
      <c r="AV5" s="258"/>
      <c r="AW5" s="259"/>
      <c r="AY5" s="257"/>
      <c r="AZ5" s="258"/>
      <c r="BA5" s="258"/>
      <c r="BB5" s="258"/>
      <c r="BC5" s="258"/>
      <c r="BD5" s="258"/>
      <c r="BE5" s="258"/>
      <c r="BF5" s="258"/>
      <c r="BG5" s="259"/>
      <c r="BI5" s="257"/>
      <c r="BJ5" s="258"/>
      <c r="BK5" s="258"/>
      <c r="BL5" s="258"/>
      <c r="BM5" s="258"/>
      <c r="BN5" s="258"/>
      <c r="BO5" s="258"/>
      <c r="BP5" s="258"/>
      <c r="BQ5" s="259"/>
      <c r="BS5" s="257"/>
      <c r="BT5" s="258"/>
      <c r="BU5" s="258"/>
      <c r="BV5" s="258"/>
      <c r="BW5" s="258"/>
      <c r="BX5" s="258"/>
      <c r="BY5" s="258"/>
      <c r="BZ5" s="258"/>
      <c r="CA5" s="259"/>
      <c r="CC5" s="257"/>
      <c r="CD5" s="258"/>
      <c r="CE5" s="258"/>
      <c r="CF5" s="258"/>
      <c r="CG5" s="258"/>
      <c r="CH5" s="258"/>
      <c r="CI5" s="258"/>
      <c r="CJ5" s="258"/>
      <c r="CK5" s="259"/>
      <c r="CM5" s="257"/>
      <c r="CN5" s="258"/>
      <c r="CO5" s="258"/>
      <c r="CP5" s="258"/>
      <c r="CQ5" s="258"/>
      <c r="CR5" s="258"/>
      <c r="CS5" s="258"/>
      <c r="CT5" s="258"/>
      <c r="CU5" s="259"/>
      <c r="CW5" s="257"/>
      <c r="CX5" s="258"/>
      <c r="CY5" s="258"/>
      <c r="CZ5" s="258"/>
      <c r="DA5" s="258"/>
      <c r="DB5" s="258"/>
      <c r="DC5" s="258"/>
      <c r="DD5" s="258"/>
      <c r="DE5" s="259"/>
      <c r="DG5" s="257"/>
      <c r="DH5" s="258"/>
      <c r="DI5" s="258"/>
      <c r="DJ5" s="258"/>
      <c r="DK5" s="258"/>
      <c r="DL5" s="258"/>
      <c r="DM5" s="258"/>
      <c r="DN5" s="258"/>
      <c r="DO5" s="259"/>
      <c r="DQ5" s="257"/>
      <c r="DR5" s="258"/>
      <c r="DS5" s="258"/>
      <c r="DT5" s="258"/>
      <c r="DU5" s="258"/>
      <c r="DV5" s="258"/>
      <c r="DW5" s="258"/>
      <c r="DX5" s="258"/>
      <c r="DY5" s="259"/>
      <c r="EA5" s="257"/>
      <c r="EB5" s="258"/>
      <c r="EC5" s="258"/>
      <c r="ED5" s="258"/>
      <c r="EE5" s="258"/>
      <c r="EF5" s="258"/>
      <c r="EG5" s="258"/>
      <c r="EH5" s="258"/>
      <c r="EI5" s="259"/>
      <c r="EK5" s="257"/>
      <c r="EL5" s="258"/>
      <c r="EM5" s="258"/>
      <c r="EN5" s="258"/>
      <c r="EO5" s="258"/>
      <c r="EP5" s="258"/>
      <c r="EQ5" s="258"/>
      <c r="ER5" s="258"/>
      <c r="ES5" s="259"/>
    </row>
    <row r="6" spans="1:149" ht="13.5" customHeight="1" thickBot="1">
      <c r="A6" s="260"/>
      <c r="B6" s="261"/>
      <c r="C6" s="261"/>
      <c r="D6" s="261"/>
      <c r="E6" s="261"/>
      <c r="F6" s="261"/>
      <c r="G6" s="261"/>
      <c r="H6" s="261"/>
      <c r="I6" s="262"/>
      <c r="K6" s="260"/>
      <c r="L6" s="261"/>
      <c r="M6" s="261"/>
      <c r="N6" s="261"/>
      <c r="O6" s="261"/>
      <c r="P6" s="261"/>
      <c r="Q6" s="261"/>
      <c r="R6" s="261"/>
      <c r="S6" s="262"/>
      <c r="U6" s="260"/>
      <c r="V6" s="261"/>
      <c r="W6" s="261"/>
      <c r="X6" s="261"/>
      <c r="Y6" s="261"/>
      <c r="Z6" s="261"/>
      <c r="AA6" s="261"/>
      <c r="AB6" s="261"/>
      <c r="AC6" s="262"/>
      <c r="AE6" s="260"/>
      <c r="AF6" s="261"/>
      <c r="AG6" s="261"/>
      <c r="AH6" s="261"/>
      <c r="AI6" s="261"/>
      <c r="AJ6" s="261"/>
      <c r="AK6" s="261"/>
      <c r="AL6" s="261"/>
      <c r="AM6" s="262"/>
      <c r="AO6" s="260"/>
      <c r="AP6" s="261"/>
      <c r="AQ6" s="261"/>
      <c r="AR6" s="261"/>
      <c r="AS6" s="261"/>
      <c r="AT6" s="261"/>
      <c r="AU6" s="261"/>
      <c r="AV6" s="261"/>
      <c r="AW6" s="262"/>
      <c r="AY6" s="260"/>
      <c r="AZ6" s="261"/>
      <c r="BA6" s="261"/>
      <c r="BB6" s="261"/>
      <c r="BC6" s="261"/>
      <c r="BD6" s="261"/>
      <c r="BE6" s="261"/>
      <c r="BF6" s="261"/>
      <c r="BG6" s="262"/>
      <c r="BI6" s="260"/>
      <c r="BJ6" s="261"/>
      <c r="BK6" s="261"/>
      <c r="BL6" s="261"/>
      <c r="BM6" s="261"/>
      <c r="BN6" s="261"/>
      <c r="BO6" s="261"/>
      <c r="BP6" s="261"/>
      <c r="BQ6" s="262"/>
      <c r="BS6" s="260"/>
      <c r="BT6" s="261"/>
      <c r="BU6" s="261"/>
      <c r="BV6" s="261"/>
      <c r="BW6" s="261"/>
      <c r="BX6" s="261"/>
      <c r="BY6" s="261"/>
      <c r="BZ6" s="261"/>
      <c r="CA6" s="262"/>
      <c r="CC6" s="260"/>
      <c r="CD6" s="261"/>
      <c r="CE6" s="261"/>
      <c r="CF6" s="261"/>
      <c r="CG6" s="261"/>
      <c r="CH6" s="261"/>
      <c r="CI6" s="261"/>
      <c r="CJ6" s="261"/>
      <c r="CK6" s="262"/>
      <c r="CM6" s="260"/>
      <c r="CN6" s="261"/>
      <c r="CO6" s="261"/>
      <c r="CP6" s="261"/>
      <c r="CQ6" s="261"/>
      <c r="CR6" s="261"/>
      <c r="CS6" s="261"/>
      <c r="CT6" s="261"/>
      <c r="CU6" s="262"/>
      <c r="CW6" s="260"/>
      <c r="CX6" s="261"/>
      <c r="CY6" s="261"/>
      <c r="CZ6" s="261"/>
      <c r="DA6" s="261"/>
      <c r="DB6" s="261"/>
      <c r="DC6" s="261"/>
      <c r="DD6" s="261"/>
      <c r="DE6" s="262"/>
      <c r="DG6" s="260"/>
      <c r="DH6" s="261"/>
      <c r="DI6" s="261"/>
      <c r="DJ6" s="261"/>
      <c r="DK6" s="261"/>
      <c r="DL6" s="261"/>
      <c r="DM6" s="261"/>
      <c r="DN6" s="261"/>
      <c r="DO6" s="262"/>
      <c r="DQ6" s="260"/>
      <c r="DR6" s="261"/>
      <c r="DS6" s="261"/>
      <c r="DT6" s="261"/>
      <c r="DU6" s="261"/>
      <c r="DV6" s="261"/>
      <c r="DW6" s="261"/>
      <c r="DX6" s="261"/>
      <c r="DY6" s="262"/>
      <c r="EA6" s="260"/>
      <c r="EB6" s="261"/>
      <c r="EC6" s="261"/>
      <c r="ED6" s="261"/>
      <c r="EE6" s="261"/>
      <c r="EF6" s="261"/>
      <c r="EG6" s="261"/>
      <c r="EH6" s="261"/>
      <c r="EI6" s="262"/>
      <c r="EK6" s="260"/>
      <c r="EL6" s="261"/>
      <c r="EM6" s="261"/>
      <c r="EN6" s="261"/>
      <c r="EO6" s="261"/>
      <c r="EP6" s="261"/>
      <c r="EQ6" s="261"/>
      <c r="ER6" s="261"/>
      <c r="ES6" s="262"/>
    </row>
    <row r="7" spans="1:149" ht="13.5" thickBot="1">
      <c r="A7" s="16"/>
      <c r="B7" s="53"/>
      <c r="C7" s="16"/>
      <c r="D7" s="16"/>
      <c r="E7" s="16"/>
      <c r="F7" s="16"/>
      <c r="G7" s="18"/>
      <c r="H7" s="18"/>
      <c r="I7" s="18"/>
      <c r="K7" s="16"/>
      <c r="L7" s="53"/>
      <c r="M7" s="16"/>
      <c r="N7" s="16"/>
      <c r="O7" s="16"/>
      <c r="P7" s="16"/>
      <c r="Q7" s="18"/>
      <c r="R7" s="18"/>
      <c r="S7" s="18"/>
      <c r="U7" s="16"/>
      <c r="V7" s="53"/>
      <c r="W7" s="16"/>
      <c r="X7" s="16"/>
      <c r="Y7" s="16"/>
      <c r="Z7" s="16"/>
      <c r="AA7" s="18"/>
      <c r="AB7" s="18"/>
      <c r="AC7" s="18"/>
      <c r="AE7" s="16"/>
      <c r="AF7" s="53"/>
      <c r="AG7" s="16"/>
      <c r="AH7" s="16"/>
      <c r="AI7" s="16"/>
      <c r="AJ7" s="16"/>
      <c r="AK7" s="18"/>
      <c r="AL7" s="18"/>
      <c r="AM7" s="18"/>
      <c r="AO7" s="16"/>
      <c r="AP7" s="53"/>
      <c r="AQ7" s="16"/>
      <c r="AR7" s="16"/>
      <c r="AS7" s="16"/>
      <c r="AT7" s="16"/>
      <c r="AU7" s="18"/>
      <c r="AV7" s="18"/>
      <c r="AW7" s="18"/>
      <c r="AY7" s="16"/>
      <c r="AZ7" s="53"/>
      <c r="BA7" s="16"/>
      <c r="BB7" s="16"/>
      <c r="BC7" s="16"/>
      <c r="BD7" s="16"/>
      <c r="BE7" s="18"/>
      <c r="BF7" s="18"/>
      <c r="BG7" s="18"/>
      <c r="BI7" s="16"/>
      <c r="BJ7" s="53"/>
      <c r="BK7" s="16"/>
      <c r="BL7" s="16"/>
      <c r="BM7" s="16"/>
      <c r="BN7" s="16"/>
      <c r="BO7" s="18"/>
      <c r="BP7" s="18"/>
      <c r="BQ7" s="18"/>
      <c r="BS7" s="16"/>
      <c r="BT7" s="53"/>
      <c r="BU7" s="16"/>
      <c r="BV7" s="16"/>
      <c r="BW7" s="16"/>
      <c r="BX7" s="16"/>
      <c r="BY7" s="18"/>
      <c r="BZ7" s="18"/>
      <c r="CA7" s="18"/>
      <c r="CC7" s="16"/>
      <c r="CD7" s="53"/>
      <c r="CE7" s="16"/>
      <c r="CF7" s="16"/>
      <c r="CG7" s="16"/>
      <c r="CH7" s="16"/>
      <c r="CI7" s="18"/>
      <c r="CJ7" s="18"/>
      <c r="CK7" s="18"/>
      <c r="CM7" s="16"/>
      <c r="CN7" s="53"/>
      <c r="CO7" s="16"/>
      <c r="CP7" s="16"/>
      <c r="CQ7" s="16"/>
      <c r="CR7" s="16"/>
      <c r="CS7" s="18"/>
      <c r="CT7" s="18"/>
      <c r="CU7" s="18"/>
      <c r="CW7" s="16"/>
      <c r="CX7" s="53"/>
      <c r="CY7" s="16"/>
      <c r="CZ7" s="16"/>
      <c r="DA7" s="16"/>
      <c r="DB7" s="16"/>
      <c r="DC7" s="18"/>
      <c r="DD7" s="18"/>
      <c r="DE7" s="18"/>
      <c r="DG7" s="16"/>
      <c r="DH7" s="53"/>
      <c r="DI7" s="16"/>
      <c r="DJ7" s="16"/>
      <c r="DK7" s="16"/>
      <c r="DL7" s="16"/>
      <c r="DM7" s="18"/>
      <c r="DN7" s="18"/>
      <c r="DO7" s="18"/>
      <c r="DQ7" s="16"/>
      <c r="DR7" s="53"/>
      <c r="DS7" s="16"/>
      <c r="DT7" s="16"/>
      <c r="DU7" s="16"/>
      <c r="DV7" s="16"/>
      <c r="DW7" s="18"/>
      <c r="DX7" s="18"/>
      <c r="DY7" s="18"/>
      <c r="EA7" s="16"/>
      <c r="EB7" s="53"/>
      <c r="EC7" s="16"/>
      <c r="ED7" s="16"/>
      <c r="EE7" s="16"/>
      <c r="EF7" s="16"/>
      <c r="EG7" s="18"/>
      <c r="EH7" s="18"/>
      <c r="EI7" s="18"/>
      <c r="EK7" s="16"/>
      <c r="EL7" s="53"/>
      <c r="EM7" s="16"/>
      <c r="EN7" s="16"/>
      <c r="EO7" s="16"/>
      <c r="EP7" s="16"/>
      <c r="EQ7" s="18"/>
      <c r="ER7" s="18"/>
      <c r="ES7" s="18"/>
    </row>
    <row r="8" spans="1:149" ht="23.25" customHeight="1" thickBot="1">
      <c r="A8" s="263" t="s">
        <v>209</v>
      </c>
      <c r="B8" s="264"/>
      <c r="C8" s="264"/>
      <c r="D8" s="264"/>
      <c r="E8" s="264"/>
      <c r="F8" s="264"/>
      <c r="G8" s="265"/>
      <c r="H8" s="56">
        <f>H10+H115</f>
        <v>0</v>
      </c>
      <c r="I8" s="56">
        <f>I10+I115</f>
        <v>0</v>
      </c>
      <c r="K8" s="263" t="s">
        <v>209</v>
      </c>
      <c r="L8" s="264"/>
      <c r="M8" s="264"/>
      <c r="N8" s="264"/>
      <c r="O8" s="264"/>
      <c r="P8" s="264"/>
      <c r="Q8" s="265"/>
      <c r="R8" s="56">
        <f>R10+R115</f>
        <v>0</v>
      </c>
      <c r="S8" s="56">
        <f>S10+S115</f>
        <v>0</v>
      </c>
      <c r="U8" s="263" t="s">
        <v>209</v>
      </c>
      <c r="V8" s="264"/>
      <c r="W8" s="264"/>
      <c r="X8" s="264"/>
      <c r="Y8" s="264"/>
      <c r="Z8" s="264"/>
      <c r="AA8" s="265"/>
      <c r="AB8" s="56">
        <f>AB10+AB115</f>
        <v>0</v>
      </c>
      <c r="AC8" s="56">
        <f>AC10+AC115</f>
        <v>0</v>
      </c>
      <c r="AE8" s="263" t="s">
        <v>209</v>
      </c>
      <c r="AF8" s="264"/>
      <c r="AG8" s="264"/>
      <c r="AH8" s="264"/>
      <c r="AI8" s="264"/>
      <c r="AJ8" s="264"/>
      <c r="AK8" s="265"/>
      <c r="AL8" s="56">
        <f>AL10+AL115</f>
        <v>2608479.9999999995</v>
      </c>
      <c r="AM8" s="56">
        <f>AM10+AM115</f>
        <v>18911479.999999996</v>
      </c>
      <c r="AO8" s="263" t="s">
        <v>209</v>
      </c>
      <c r="AP8" s="264"/>
      <c r="AQ8" s="264"/>
      <c r="AR8" s="264"/>
      <c r="AS8" s="264"/>
      <c r="AT8" s="264"/>
      <c r="AU8" s="265"/>
      <c r="AV8" s="56">
        <f>AV10+AV115</f>
        <v>0</v>
      </c>
      <c r="AW8" s="56">
        <f>AW10+AW115</f>
        <v>0</v>
      </c>
      <c r="AY8" s="263" t="s">
        <v>209</v>
      </c>
      <c r="AZ8" s="264"/>
      <c r="BA8" s="264"/>
      <c r="BB8" s="264"/>
      <c r="BC8" s="264"/>
      <c r="BD8" s="264"/>
      <c r="BE8" s="265"/>
      <c r="BF8" s="56">
        <f>BF10+BF115</f>
        <v>0</v>
      </c>
      <c r="BG8" s="56">
        <f>BG10+BG115</f>
        <v>0</v>
      </c>
      <c r="BI8" s="263" t="s">
        <v>209</v>
      </c>
      <c r="BJ8" s="264"/>
      <c r="BK8" s="264"/>
      <c r="BL8" s="264"/>
      <c r="BM8" s="264"/>
      <c r="BN8" s="264"/>
      <c r="BO8" s="265"/>
      <c r="BP8" s="56">
        <f>BP10+BP115</f>
        <v>4931640</v>
      </c>
      <c r="BQ8" s="56">
        <f>BQ10+BQ115</f>
        <v>30887640</v>
      </c>
      <c r="BS8" s="263" t="s">
        <v>209</v>
      </c>
      <c r="BT8" s="264"/>
      <c r="BU8" s="264"/>
      <c r="BV8" s="264"/>
      <c r="BW8" s="264"/>
      <c r="BX8" s="264"/>
      <c r="BY8" s="265"/>
      <c r="BZ8" s="56">
        <f>BZ10+BZ115</f>
        <v>3078000</v>
      </c>
      <c r="CA8" s="56">
        <f>CA10+CA115</f>
        <v>19278000</v>
      </c>
      <c r="CC8" s="263" t="s">
        <v>209</v>
      </c>
      <c r="CD8" s="264"/>
      <c r="CE8" s="264"/>
      <c r="CF8" s="264"/>
      <c r="CG8" s="264"/>
      <c r="CH8" s="264"/>
      <c r="CI8" s="265"/>
      <c r="CJ8" s="56">
        <f>CJ10+CJ115</f>
        <v>3876000</v>
      </c>
      <c r="CK8" s="56">
        <f>CK10+CK115</f>
        <v>24276000</v>
      </c>
      <c r="CM8" s="263" t="s">
        <v>209</v>
      </c>
      <c r="CN8" s="264"/>
      <c r="CO8" s="264"/>
      <c r="CP8" s="264"/>
      <c r="CQ8" s="264"/>
      <c r="CR8" s="264"/>
      <c r="CS8" s="265"/>
      <c r="CT8" s="56">
        <f>CT10+CT115</f>
        <v>0</v>
      </c>
      <c r="CU8" s="56">
        <f>CU10+CU115</f>
        <v>0</v>
      </c>
      <c r="CW8" s="263" t="s">
        <v>209</v>
      </c>
      <c r="CX8" s="264"/>
      <c r="CY8" s="264"/>
      <c r="CZ8" s="264"/>
      <c r="DA8" s="264"/>
      <c r="DB8" s="264"/>
      <c r="DC8" s="265"/>
      <c r="DD8" s="56">
        <f>DD10+DD115</f>
        <v>0</v>
      </c>
      <c r="DE8" s="56">
        <f>DE10+DE115</f>
        <v>0</v>
      </c>
      <c r="DG8" s="263" t="s">
        <v>209</v>
      </c>
      <c r="DH8" s="264"/>
      <c r="DI8" s="264"/>
      <c r="DJ8" s="264"/>
      <c r="DK8" s="264"/>
      <c r="DL8" s="264"/>
      <c r="DM8" s="265"/>
      <c r="DN8" s="56">
        <f>DN10+DN115</f>
        <v>0</v>
      </c>
      <c r="DO8" s="56">
        <f>DO10+DO115</f>
        <v>0</v>
      </c>
      <c r="DQ8" s="263" t="s">
        <v>209</v>
      </c>
      <c r="DR8" s="264"/>
      <c r="DS8" s="264"/>
      <c r="DT8" s="264"/>
      <c r="DU8" s="264"/>
      <c r="DV8" s="264"/>
      <c r="DW8" s="265"/>
      <c r="DX8" s="56">
        <f>DX10+DX115</f>
        <v>0</v>
      </c>
      <c r="DY8" s="56">
        <f>DY10+DY115</f>
        <v>0</v>
      </c>
      <c r="EA8" s="263" t="s">
        <v>209</v>
      </c>
      <c r="EB8" s="264"/>
      <c r="EC8" s="264"/>
      <c r="ED8" s="264"/>
      <c r="EE8" s="264"/>
      <c r="EF8" s="264"/>
      <c r="EG8" s="265"/>
      <c r="EH8" s="56">
        <f>EH10+EH115</f>
        <v>0</v>
      </c>
      <c r="EI8" s="56">
        <f>EI10+EI115</f>
        <v>0</v>
      </c>
      <c r="EK8" s="263" t="s">
        <v>209</v>
      </c>
      <c r="EL8" s="264"/>
      <c r="EM8" s="264"/>
      <c r="EN8" s="264"/>
      <c r="EO8" s="264"/>
      <c r="EP8" s="264"/>
      <c r="EQ8" s="265"/>
      <c r="ER8" s="56">
        <f>ER10+ER115</f>
        <v>0</v>
      </c>
      <c r="ES8" s="56">
        <f>ES10+ES115</f>
        <v>0</v>
      </c>
    </row>
    <row r="9" spans="1:149" ht="13.5" thickBot="1">
      <c r="A9" s="55"/>
      <c r="B9" s="54"/>
      <c r="C9" s="54"/>
      <c r="D9" s="54"/>
      <c r="E9" s="54"/>
      <c r="F9" s="54"/>
      <c r="G9" s="54"/>
      <c r="H9" s="54"/>
      <c r="I9" s="54"/>
      <c r="K9" s="55"/>
      <c r="L9" s="54"/>
      <c r="M9" s="54"/>
      <c r="N9" s="54"/>
      <c r="O9" s="54"/>
      <c r="P9" s="54"/>
      <c r="Q9" s="54"/>
      <c r="R9" s="54"/>
      <c r="S9" s="54"/>
      <c r="U9" s="55"/>
      <c r="V9" s="54"/>
      <c r="W9" s="54"/>
      <c r="X9" s="54"/>
      <c r="Y9" s="54"/>
      <c r="Z9" s="54"/>
      <c r="AA9" s="54"/>
      <c r="AB9" s="54"/>
      <c r="AC9" s="54"/>
      <c r="AE9" s="55"/>
      <c r="AF9" s="54"/>
      <c r="AG9" s="54"/>
      <c r="AH9" s="54"/>
      <c r="AI9" s="54"/>
      <c r="AJ9" s="54"/>
      <c r="AK9" s="54"/>
      <c r="AL9" s="54"/>
      <c r="AM9" s="54"/>
      <c r="AO9" s="55"/>
      <c r="AP9" s="54"/>
      <c r="AQ9" s="54"/>
      <c r="AR9" s="54"/>
      <c r="AS9" s="54"/>
      <c r="AT9" s="54"/>
      <c r="AU9" s="54"/>
      <c r="AV9" s="54"/>
      <c r="AW9" s="54"/>
      <c r="AY9" s="55"/>
      <c r="AZ9" s="54"/>
      <c r="BA9" s="54"/>
      <c r="BB9" s="54"/>
      <c r="BC9" s="54"/>
      <c r="BD9" s="54"/>
      <c r="BE9" s="54"/>
      <c r="BF9" s="54"/>
      <c r="BG9" s="54"/>
      <c r="BI9" s="55"/>
      <c r="BJ9" s="54"/>
      <c r="BK9" s="54"/>
      <c r="BL9" s="54"/>
      <c r="BM9" s="54"/>
      <c r="BN9" s="54"/>
      <c r="BO9" s="54"/>
      <c r="BP9" s="54"/>
      <c r="BQ9" s="54"/>
      <c r="BS9" s="55"/>
      <c r="BT9" s="54"/>
      <c r="BU9" s="54"/>
      <c r="BV9" s="54"/>
      <c r="BW9" s="54"/>
      <c r="BX9" s="54"/>
      <c r="BY9" s="54"/>
      <c r="BZ9" s="54"/>
      <c r="CA9" s="54"/>
      <c r="CC9" s="55"/>
      <c r="CD9" s="54"/>
      <c r="CE9" s="54"/>
      <c r="CF9" s="54"/>
      <c r="CG9" s="54"/>
      <c r="CH9" s="54"/>
      <c r="CI9" s="54"/>
      <c r="CJ9" s="54"/>
      <c r="CK9" s="54"/>
      <c r="CM9" s="55"/>
      <c r="CN9" s="54"/>
      <c r="CO9" s="54"/>
      <c r="CP9" s="54"/>
      <c r="CQ9" s="54"/>
      <c r="CR9" s="54"/>
      <c r="CS9" s="54"/>
      <c r="CT9" s="54"/>
      <c r="CU9" s="54"/>
      <c r="CW9" s="55"/>
      <c r="CX9" s="54"/>
      <c r="CY9" s="54"/>
      <c r="CZ9" s="54"/>
      <c r="DA9" s="54"/>
      <c r="DB9" s="54"/>
      <c r="DC9" s="54"/>
      <c r="DD9" s="54"/>
      <c r="DE9" s="54"/>
      <c r="DG9" s="55"/>
      <c r="DH9" s="54"/>
      <c r="DI9" s="54"/>
      <c r="DJ9" s="54"/>
      <c r="DK9" s="54"/>
      <c r="DL9" s="54"/>
      <c r="DM9" s="54"/>
      <c r="DN9" s="54"/>
      <c r="DO9" s="54"/>
      <c r="DQ9" s="55"/>
      <c r="DR9" s="54"/>
      <c r="DS9" s="54"/>
      <c r="DT9" s="54"/>
      <c r="DU9" s="54"/>
      <c r="DV9" s="54"/>
      <c r="DW9" s="54"/>
      <c r="DX9" s="54"/>
      <c r="DY9" s="54"/>
      <c r="EA9" s="55"/>
      <c r="EB9" s="54"/>
      <c r="EC9" s="54"/>
      <c r="ED9" s="54"/>
      <c r="EE9" s="54"/>
      <c r="EF9" s="54"/>
      <c r="EG9" s="54"/>
      <c r="EH9" s="54"/>
      <c r="EI9" s="54"/>
      <c r="EK9" s="55"/>
      <c r="EL9" s="54"/>
      <c r="EM9" s="54"/>
      <c r="EN9" s="54"/>
      <c r="EO9" s="54"/>
      <c r="EP9" s="54"/>
      <c r="EQ9" s="54"/>
      <c r="ER9" s="54"/>
      <c r="ES9" s="54"/>
    </row>
    <row r="10" spans="1:149" ht="32.25" customHeight="1" thickBot="1">
      <c r="A10" s="266" t="s">
        <v>36</v>
      </c>
      <c r="B10" s="267"/>
      <c r="C10" s="267"/>
      <c r="D10" s="267"/>
      <c r="E10" s="267"/>
      <c r="F10" s="267"/>
      <c r="G10" s="268"/>
      <c r="H10" s="57">
        <f>H12</f>
        <v>0</v>
      </c>
      <c r="I10" s="57">
        <f>I12</f>
        <v>0</v>
      </c>
      <c r="K10" s="266" t="s">
        <v>36</v>
      </c>
      <c r="L10" s="267"/>
      <c r="M10" s="267"/>
      <c r="N10" s="267"/>
      <c r="O10" s="267"/>
      <c r="P10" s="267"/>
      <c r="Q10" s="268"/>
      <c r="R10" s="57">
        <f>R12</f>
        <v>0</v>
      </c>
      <c r="S10" s="57">
        <f>S12</f>
        <v>0</v>
      </c>
      <c r="U10" s="266" t="s">
        <v>36</v>
      </c>
      <c r="V10" s="267"/>
      <c r="W10" s="267"/>
      <c r="X10" s="267"/>
      <c r="Y10" s="267"/>
      <c r="Z10" s="267"/>
      <c r="AA10" s="268"/>
      <c r="AB10" s="57">
        <f>AB12</f>
        <v>0</v>
      </c>
      <c r="AC10" s="57">
        <f>AC12</f>
        <v>0</v>
      </c>
      <c r="AE10" s="266" t="s">
        <v>36</v>
      </c>
      <c r="AF10" s="267"/>
      <c r="AG10" s="267"/>
      <c r="AH10" s="267"/>
      <c r="AI10" s="267"/>
      <c r="AJ10" s="267"/>
      <c r="AK10" s="268"/>
      <c r="AL10" s="57">
        <f>AL12</f>
        <v>2608479.9999999995</v>
      </c>
      <c r="AM10" s="57">
        <f>AM12</f>
        <v>18911479.999999996</v>
      </c>
      <c r="AO10" s="266" t="s">
        <v>36</v>
      </c>
      <c r="AP10" s="267"/>
      <c r="AQ10" s="267"/>
      <c r="AR10" s="267"/>
      <c r="AS10" s="267"/>
      <c r="AT10" s="267"/>
      <c r="AU10" s="268"/>
      <c r="AV10" s="57">
        <f>AV12</f>
        <v>0</v>
      </c>
      <c r="AW10" s="57">
        <f>AW12</f>
        <v>0</v>
      </c>
      <c r="AY10" s="266" t="s">
        <v>36</v>
      </c>
      <c r="AZ10" s="267"/>
      <c r="BA10" s="267"/>
      <c r="BB10" s="267"/>
      <c r="BC10" s="267"/>
      <c r="BD10" s="267"/>
      <c r="BE10" s="268"/>
      <c r="BF10" s="57">
        <f>BF12</f>
        <v>0</v>
      </c>
      <c r="BG10" s="57">
        <f>BG12</f>
        <v>0</v>
      </c>
      <c r="BI10" s="266" t="s">
        <v>36</v>
      </c>
      <c r="BJ10" s="267"/>
      <c r="BK10" s="267"/>
      <c r="BL10" s="267"/>
      <c r="BM10" s="267"/>
      <c r="BN10" s="267"/>
      <c r="BO10" s="268"/>
      <c r="BP10" s="57">
        <f>BP12</f>
        <v>3335640</v>
      </c>
      <c r="BQ10" s="57">
        <f>BQ12</f>
        <v>20891640</v>
      </c>
      <c r="BS10" s="266" t="s">
        <v>36</v>
      </c>
      <c r="BT10" s="267"/>
      <c r="BU10" s="267"/>
      <c r="BV10" s="267"/>
      <c r="BW10" s="267"/>
      <c r="BX10" s="267"/>
      <c r="BY10" s="268"/>
      <c r="BZ10" s="57">
        <f>BZ12</f>
        <v>2280000</v>
      </c>
      <c r="CA10" s="57">
        <f>CA12</f>
        <v>14280000</v>
      </c>
      <c r="CC10" s="266" t="s">
        <v>36</v>
      </c>
      <c r="CD10" s="267"/>
      <c r="CE10" s="267"/>
      <c r="CF10" s="267"/>
      <c r="CG10" s="267"/>
      <c r="CH10" s="267"/>
      <c r="CI10" s="268"/>
      <c r="CJ10" s="57">
        <f>CJ12</f>
        <v>3078000</v>
      </c>
      <c r="CK10" s="57">
        <f>CK12</f>
        <v>19278000</v>
      </c>
      <c r="CM10" s="266" t="s">
        <v>36</v>
      </c>
      <c r="CN10" s="267"/>
      <c r="CO10" s="267"/>
      <c r="CP10" s="267"/>
      <c r="CQ10" s="267"/>
      <c r="CR10" s="267"/>
      <c r="CS10" s="268"/>
      <c r="CT10" s="57">
        <f>CT12</f>
        <v>0</v>
      </c>
      <c r="CU10" s="57">
        <f>CU12</f>
        <v>0</v>
      </c>
      <c r="CW10" s="266" t="s">
        <v>36</v>
      </c>
      <c r="CX10" s="267"/>
      <c r="CY10" s="267"/>
      <c r="CZ10" s="267"/>
      <c r="DA10" s="267"/>
      <c r="DB10" s="267"/>
      <c r="DC10" s="268"/>
      <c r="DD10" s="57">
        <f>DD12</f>
        <v>0</v>
      </c>
      <c r="DE10" s="57">
        <f>DE12</f>
        <v>0</v>
      </c>
      <c r="DG10" s="266" t="s">
        <v>36</v>
      </c>
      <c r="DH10" s="267"/>
      <c r="DI10" s="267"/>
      <c r="DJ10" s="267"/>
      <c r="DK10" s="267"/>
      <c r="DL10" s="267"/>
      <c r="DM10" s="268"/>
      <c r="DN10" s="57">
        <f>DN12</f>
        <v>0</v>
      </c>
      <c r="DO10" s="57">
        <f>DO12</f>
        <v>0</v>
      </c>
      <c r="DQ10" s="266" t="s">
        <v>36</v>
      </c>
      <c r="DR10" s="267"/>
      <c r="DS10" s="267"/>
      <c r="DT10" s="267"/>
      <c r="DU10" s="267"/>
      <c r="DV10" s="267"/>
      <c r="DW10" s="268"/>
      <c r="DX10" s="57">
        <f>DX12</f>
        <v>0</v>
      </c>
      <c r="DY10" s="57">
        <f>DY12</f>
        <v>0</v>
      </c>
      <c r="EA10" s="266" t="s">
        <v>36</v>
      </c>
      <c r="EB10" s="267"/>
      <c r="EC10" s="267"/>
      <c r="ED10" s="267"/>
      <c r="EE10" s="267"/>
      <c r="EF10" s="267"/>
      <c r="EG10" s="268"/>
      <c r="EH10" s="57">
        <f>EH12</f>
        <v>0</v>
      </c>
      <c r="EI10" s="57">
        <f>EI12</f>
        <v>0</v>
      </c>
      <c r="EK10" s="266" t="s">
        <v>36</v>
      </c>
      <c r="EL10" s="267"/>
      <c r="EM10" s="267"/>
      <c r="EN10" s="267"/>
      <c r="EO10" s="267"/>
      <c r="EP10" s="267"/>
      <c r="EQ10" s="268"/>
      <c r="ER10" s="57">
        <f>ER12</f>
        <v>0</v>
      </c>
      <c r="ES10" s="57">
        <f>ES12</f>
        <v>0</v>
      </c>
    </row>
    <row r="11" spans="1:149" ht="13.5" thickBot="1">
      <c r="A11" s="16"/>
      <c r="B11" s="53"/>
      <c r="C11" s="16"/>
      <c r="D11" s="16"/>
      <c r="E11" s="16"/>
      <c r="F11" s="16"/>
      <c r="G11" s="18"/>
      <c r="H11" s="18"/>
      <c r="I11" s="18"/>
      <c r="K11" s="16"/>
      <c r="L11" s="53"/>
      <c r="M11" s="16"/>
      <c r="N11" s="16"/>
      <c r="O11" s="16"/>
      <c r="P11" s="16"/>
      <c r="Q11" s="18"/>
      <c r="R11" s="18"/>
      <c r="S11" s="18"/>
      <c r="U11" s="16"/>
      <c r="V11" s="53"/>
      <c r="W11" s="16"/>
      <c r="X11" s="16"/>
      <c r="Y11" s="16"/>
      <c r="Z11" s="16"/>
      <c r="AA11" s="18"/>
      <c r="AB11" s="18"/>
      <c r="AC11" s="18"/>
      <c r="AE11" s="16"/>
      <c r="AF11" s="53"/>
      <c r="AG11" s="16"/>
      <c r="AH11" s="16"/>
      <c r="AI11" s="16"/>
      <c r="AJ11" s="16"/>
      <c r="AK11" s="18"/>
      <c r="AL11" s="18"/>
      <c r="AM11" s="18"/>
      <c r="AO11" s="16"/>
      <c r="AP11" s="53"/>
      <c r="AQ11" s="16"/>
      <c r="AR11" s="16"/>
      <c r="AS11" s="16"/>
      <c r="AT11" s="16"/>
      <c r="AU11" s="18"/>
      <c r="AV11" s="18"/>
      <c r="AW11" s="18"/>
      <c r="AY11" s="16"/>
      <c r="AZ11" s="53"/>
      <c r="BA11" s="16"/>
      <c r="BB11" s="16"/>
      <c r="BC11" s="16"/>
      <c r="BD11" s="16"/>
      <c r="BE11" s="18"/>
      <c r="BF11" s="18"/>
      <c r="BG11" s="18"/>
      <c r="BI11" s="16"/>
      <c r="BJ11" s="53"/>
      <c r="BK11" s="16"/>
      <c r="BL11" s="16"/>
      <c r="BM11" s="16"/>
      <c r="BN11" s="16"/>
      <c r="BO11" s="18"/>
      <c r="BP11" s="18"/>
      <c r="BQ11" s="18"/>
      <c r="BS11" s="16"/>
      <c r="BT11" s="53"/>
      <c r="BU11" s="16"/>
      <c r="BV11" s="16"/>
      <c r="BW11" s="16"/>
      <c r="BX11" s="16"/>
      <c r="BY11" s="18"/>
      <c r="BZ11" s="18"/>
      <c r="CA11" s="18"/>
      <c r="CC11" s="16"/>
      <c r="CD11" s="53"/>
      <c r="CE11" s="16"/>
      <c r="CF11" s="16"/>
      <c r="CG11" s="16"/>
      <c r="CH11" s="16"/>
      <c r="CI11" s="18"/>
      <c r="CJ11" s="18"/>
      <c r="CK11" s="18"/>
      <c r="CM11" s="16"/>
      <c r="CN11" s="53"/>
      <c r="CO11" s="16"/>
      <c r="CP11" s="16"/>
      <c r="CQ11" s="16"/>
      <c r="CR11" s="16"/>
      <c r="CS11" s="18"/>
      <c r="CT11" s="18"/>
      <c r="CU11" s="18"/>
      <c r="CW11" s="16"/>
      <c r="CX11" s="53"/>
      <c r="CY11" s="16"/>
      <c r="CZ11" s="16"/>
      <c r="DA11" s="16"/>
      <c r="DB11" s="16"/>
      <c r="DC11" s="18"/>
      <c r="DD11" s="18"/>
      <c r="DE11" s="18"/>
      <c r="DG11" s="16"/>
      <c r="DH11" s="53"/>
      <c r="DI11" s="16"/>
      <c r="DJ11" s="16"/>
      <c r="DK11" s="16"/>
      <c r="DL11" s="16"/>
      <c r="DM11" s="18"/>
      <c r="DN11" s="18"/>
      <c r="DO11" s="18"/>
      <c r="DQ11" s="16"/>
      <c r="DR11" s="53"/>
      <c r="DS11" s="16"/>
      <c r="DT11" s="16"/>
      <c r="DU11" s="16"/>
      <c r="DV11" s="16"/>
      <c r="DW11" s="18"/>
      <c r="DX11" s="18"/>
      <c r="DY11" s="18"/>
      <c r="EA11" s="16"/>
      <c r="EB11" s="53"/>
      <c r="EC11" s="16"/>
      <c r="ED11" s="16"/>
      <c r="EE11" s="16"/>
      <c r="EF11" s="16"/>
      <c r="EG11" s="18"/>
      <c r="EH11" s="18"/>
      <c r="EI11" s="18"/>
      <c r="EK11" s="16"/>
      <c r="EL11" s="53"/>
      <c r="EM11" s="16"/>
      <c r="EN11" s="16"/>
      <c r="EO11" s="16"/>
      <c r="EP11" s="16"/>
      <c r="EQ11" s="18"/>
      <c r="ER11" s="18"/>
      <c r="ES11" s="18"/>
    </row>
    <row r="12" spans="1:149" ht="15.75" thickBot="1">
      <c r="A12" s="269" t="s">
        <v>210</v>
      </c>
      <c r="B12" s="269"/>
      <c r="C12" s="269"/>
      <c r="D12" s="269"/>
      <c r="E12" s="269"/>
      <c r="F12" s="269"/>
      <c r="G12" s="270"/>
      <c r="H12" s="50">
        <f>H16+H23+H30+H37+H44+H51+H58+H65+H72+H79+H86+H93+H100+H107</f>
        <v>0</v>
      </c>
      <c r="I12" s="50">
        <f>I16+I23+I30+I37+I44+I51+I58+I65+I72+I79+I86+I93+I100+I107</f>
        <v>0</v>
      </c>
      <c r="K12" s="269" t="s">
        <v>210</v>
      </c>
      <c r="L12" s="269"/>
      <c r="M12" s="269"/>
      <c r="N12" s="269"/>
      <c r="O12" s="269"/>
      <c r="P12" s="269"/>
      <c r="Q12" s="270"/>
      <c r="R12" s="50">
        <f>R16+R23+R30+R37+R44+R51+R58+R65+R72+R79+R86+R93+R100+R107</f>
        <v>0</v>
      </c>
      <c r="S12" s="50">
        <f>S16+S23+S30+S37+S44+S51+S58+S65+S72+S79+S86+S93+S100+S107</f>
        <v>0</v>
      </c>
      <c r="U12" s="269" t="s">
        <v>210</v>
      </c>
      <c r="V12" s="269"/>
      <c r="W12" s="269"/>
      <c r="X12" s="269"/>
      <c r="Y12" s="269"/>
      <c r="Z12" s="269"/>
      <c r="AA12" s="270"/>
      <c r="AB12" s="50">
        <f>AB16+AB23+AB30+AB37+AB44+AB51+AB58+AB65+AB72+AB79+AB86+AB93+AB100+AB107</f>
        <v>0</v>
      </c>
      <c r="AC12" s="50">
        <f>AC16+AC23+AC30+AC37+AC44+AC51+AC58+AC65+AC72+AC79+AC86+AC93+AC100+AC107</f>
        <v>0</v>
      </c>
      <c r="AE12" s="269" t="s">
        <v>210</v>
      </c>
      <c r="AF12" s="269"/>
      <c r="AG12" s="269"/>
      <c r="AH12" s="269"/>
      <c r="AI12" s="269"/>
      <c r="AJ12" s="269"/>
      <c r="AK12" s="270"/>
      <c r="AL12" s="50">
        <f>AL16+AL23+AL30+AL37+AL44+AL51+AL58+AL65+AL72+AL79+AL86+AL93+AL100+AL107</f>
        <v>2608479.9999999995</v>
      </c>
      <c r="AM12" s="50">
        <f>AM16+AM23+AM30+AM37+AM44+AM51+AM58+AM65+AM72+AM79+AM86+AM93+AM100+AM107</f>
        <v>18911479.999999996</v>
      </c>
      <c r="AO12" s="269" t="s">
        <v>210</v>
      </c>
      <c r="AP12" s="269"/>
      <c r="AQ12" s="269"/>
      <c r="AR12" s="269"/>
      <c r="AS12" s="269"/>
      <c r="AT12" s="269"/>
      <c r="AU12" s="270"/>
      <c r="AV12" s="50">
        <f>AV16+AV23+AV30+AV37+AV44+AV51+AV58+AV65+AV72+AV79+AV86+AV93+AV100+AV107</f>
        <v>0</v>
      </c>
      <c r="AW12" s="50">
        <f>AW16+AW23+AW30+AW37+AW44+AW51+AW58+AW65+AW72+AW79+AW86+AW93+AW100+AW107</f>
        <v>0</v>
      </c>
      <c r="AY12" s="269" t="s">
        <v>210</v>
      </c>
      <c r="AZ12" s="269"/>
      <c r="BA12" s="269"/>
      <c r="BB12" s="269"/>
      <c r="BC12" s="269"/>
      <c r="BD12" s="269"/>
      <c r="BE12" s="270"/>
      <c r="BF12" s="50">
        <f>BF16+BF23+BF30+BF37+BF44+BF51+BF58+BF65+BF72+BF79+BF86+BF93+BF100+BF107</f>
        <v>0</v>
      </c>
      <c r="BG12" s="50">
        <f>BG16+BG23+BG30+BG37+BG44+BG51+BG58+BG65+BG72+BG79+BG86+BG93+BG100+BG107</f>
        <v>0</v>
      </c>
      <c r="BI12" s="269" t="s">
        <v>210</v>
      </c>
      <c r="BJ12" s="269"/>
      <c r="BK12" s="269"/>
      <c r="BL12" s="269"/>
      <c r="BM12" s="269"/>
      <c r="BN12" s="269"/>
      <c r="BO12" s="270"/>
      <c r="BP12" s="50">
        <f>BP16+BP23+BP30+BP37+BP44+BP51+BP58+BP65+BP72+BP79+BP86+BP93+BP100+BP107</f>
        <v>3335640</v>
      </c>
      <c r="BQ12" s="50">
        <f>BQ16+BQ23+BQ30+BQ37+BQ44+BQ51+BQ58+BQ65+BQ72+BQ79+BQ86+BQ93+BQ100+BQ107</f>
        <v>20891640</v>
      </c>
      <c r="BS12" s="269" t="s">
        <v>210</v>
      </c>
      <c r="BT12" s="269"/>
      <c r="BU12" s="269"/>
      <c r="BV12" s="269"/>
      <c r="BW12" s="269"/>
      <c r="BX12" s="269"/>
      <c r="BY12" s="270"/>
      <c r="BZ12" s="50">
        <f>BZ16+BZ23+BZ30+BZ37+BZ44+BZ51+BZ58+BZ65+BZ72+BZ79+BZ86+BZ93+BZ100+BZ107</f>
        <v>2280000</v>
      </c>
      <c r="CA12" s="50">
        <f>CA16+CA23+CA30+CA37+CA44+CA51+CA58+CA65+CA72+CA79+CA86+CA93+CA100+CA107</f>
        <v>14280000</v>
      </c>
      <c r="CC12" s="269" t="s">
        <v>210</v>
      </c>
      <c r="CD12" s="269"/>
      <c r="CE12" s="269"/>
      <c r="CF12" s="269"/>
      <c r="CG12" s="269"/>
      <c r="CH12" s="269"/>
      <c r="CI12" s="270"/>
      <c r="CJ12" s="50">
        <f>CJ16+CJ23+CJ30+CJ37+CJ44+CJ51+CJ58+CJ65+CJ72+CJ79+CJ86+CJ93+CJ100+CJ107</f>
        <v>3078000</v>
      </c>
      <c r="CK12" s="50">
        <f>CK16+CK23+CK30+CK37+CK44+CK51+CK58+CK65+CK72+CK79+CK86+CK93+CK100+CK107</f>
        <v>19278000</v>
      </c>
      <c r="CM12" s="269" t="s">
        <v>210</v>
      </c>
      <c r="CN12" s="269"/>
      <c r="CO12" s="269"/>
      <c r="CP12" s="269"/>
      <c r="CQ12" s="269"/>
      <c r="CR12" s="269"/>
      <c r="CS12" s="270"/>
      <c r="CT12" s="50">
        <f>CT16+CT23+CT30+CT37+CT44+CT51+CT58+CT65+CT72+CT79+CT86+CT93+CT100+CT107</f>
        <v>0</v>
      </c>
      <c r="CU12" s="50">
        <f>CU16+CU23+CU30+CU37+CU44+CU51+CU58+CU65+CU72+CU79+CU86+CU93+CU100+CU107</f>
        <v>0</v>
      </c>
      <c r="CW12" s="269" t="s">
        <v>210</v>
      </c>
      <c r="CX12" s="269"/>
      <c r="CY12" s="269"/>
      <c r="CZ12" s="269"/>
      <c r="DA12" s="269"/>
      <c r="DB12" s="269"/>
      <c r="DC12" s="270"/>
      <c r="DD12" s="50">
        <f>DD16+DD23+DD30+DD37+DD44+DD51+DD58+DD65+DD72+DD79+DD86+DD93+DD100+DD107</f>
        <v>0</v>
      </c>
      <c r="DE12" s="50">
        <f>DE16+DE23+DE30+DE37+DE44+DE51+DE58+DE65+DE72+DE79+DE86+DE93+DE100+DE107</f>
        <v>0</v>
      </c>
      <c r="DG12" s="269" t="s">
        <v>210</v>
      </c>
      <c r="DH12" s="269"/>
      <c r="DI12" s="269"/>
      <c r="DJ12" s="269"/>
      <c r="DK12" s="269"/>
      <c r="DL12" s="269"/>
      <c r="DM12" s="270"/>
      <c r="DN12" s="50">
        <f>DN16+DN23+DN30+DN37+DN44+DN51+DN58+DN65+DN72+DN79+DN86+DN93+DN100+DN107</f>
        <v>0</v>
      </c>
      <c r="DO12" s="50">
        <f>DO16+DO23+DO30+DO37+DO44+DO51+DO58+DO65+DO72+DO79+DO86+DO93+DO100+DO107</f>
        <v>0</v>
      </c>
      <c r="DQ12" s="269" t="s">
        <v>210</v>
      </c>
      <c r="DR12" s="269"/>
      <c r="DS12" s="269"/>
      <c r="DT12" s="269"/>
      <c r="DU12" s="269"/>
      <c r="DV12" s="269"/>
      <c r="DW12" s="270"/>
      <c r="DX12" s="50">
        <f>DX16+DX23+DX30+DX37+DX44+DX51+DX58+DX65+DX72+DX79+DX86+DX93+DX100+DX107</f>
        <v>0</v>
      </c>
      <c r="DY12" s="50">
        <f>DY16+DY23+DY30+DY37+DY44+DY51+DY58+DY65+DY72+DY79+DY86+DY93+DY100+DY107</f>
        <v>0</v>
      </c>
      <c r="EA12" s="269" t="s">
        <v>210</v>
      </c>
      <c r="EB12" s="269"/>
      <c r="EC12" s="269"/>
      <c r="ED12" s="269"/>
      <c r="EE12" s="269"/>
      <c r="EF12" s="269"/>
      <c r="EG12" s="270"/>
      <c r="EH12" s="50">
        <f>EH16+EH23+EH30+EH37+EH44+EH51+EH58+EH65+EH72+EH79+EH86+EH93+EH100+EH107</f>
        <v>0</v>
      </c>
      <c r="EI12" s="50">
        <f>EI16+EI23+EI30+EI37+EI44+EI51+EI58+EI65+EI72+EI79+EI86+EI93+EI100+EI107</f>
        <v>0</v>
      </c>
      <c r="EK12" s="269" t="s">
        <v>210</v>
      </c>
      <c r="EL12" s="269"/>
      <c r="EM12" s="269"/>
      <c r="EN12" s="269"/>
      <c r="EO12" s="269"/>
      <c r="EP12" s="269"/>
      <c r="EQ12" s="270"/>
      <c r="ER12" s="50">
        <f>ER16+ER23+ER30+ER37+ER44+ER51+ER58+ER65+ER72+ER79+ER86+ER93+ER100+ER107</f>
        <v>0</v>
      </c>
      <c r="ES12" s="50">
        <f>ES16+ES23+ES30+ES37+ES44+ES51+ES58+ES65+ES72+ES79+ES86+ES93+ES100+ES107</f>
        <v>0</v>
      </c>
    </row>
    <row r="13" spans="1:149" ht="13.5" outlineLevel="1" thickBot="1">
      <c r="A13" s="16"/>
      <c r="B13" s="53"/>
      <c r="C13" s="16"/>
      <c r="D13" s="16"/>
      <c r="E13" s="16"/>
      <c r="F13" s="16"/>
      <c r="G13" s="18"/>
      <c r="H13" s="18"/>
      <c r="I13" s="18"/>
      <c r="K13" s="16"/>
      <c r="L13" s="53"/>
      <c r="M13" s="16"/>
      <c r="N13" s="16"/>
      <c r="O13" s="16"/>
      <c r="P13" s="16"/>
      <c r="Q13" s="18"/>
      <c r="R13" s="18"/>
      <c r="S13" s="18"/>
      <c r="U13" s="16"/>
      <c r="V13" s="53"/>
      <c r="W13" s="16"/>
      <c r="X13" s="16"/>
      <c r="Y13" s="16"/>
      <c r="Z13" s="16"/>
      <c r="AA13" s="18"/>
      <c r="AB13" s="18"/>
      <c r="AC13" s="18"/>
      <c r="AE13" s="16"/>
      <c r="AF13" s="53"/>
      <c r="AG13" s="16"/>
      <c r="AH13" s="16"/>
      <c r="AI13" s="16"/>
      <c r="AJ13" s="16"/>
      <c r="AK13" s="18"/>
      <c r="AL13" s="18"/>
      <c r="AM13" s="18"/>
      <c r="AO13" s="16"/>
      <c r="AP13" s="53"/>
      <c r="AQ13" s="16"/>
      <c r="AR13" s="16"/>
      <c r="AS13" s="16"/>
      <c r="AT13" s="16"/>
      <c r="AU13" s="18"/>
      <c r="AV13" s="18"/>
      <c r="AW13" s="18"/>
      <c r="AY13" s="16"/>
      <c r="AZ13" s="53"/>
      <c r="BA13" s="16"/>
      <c r="BB13" s="16"/>
      <c r="BC13" s="16"/>
      <c r="BD13" s="16"/>
      <c r="BE13" s="18"/>
      <c r="BF13" s="18"/>
      <c r="BG13" s="18"/>
      <c r="BI13" s="16"/>
      <c r="BJ13" s="53"/>
      <c r="BK13" s="16"/>
      <c r="BL13" s="16"/>
      <c r="BM13" s="16"/>
      <c r="BN13" s="16"/>
      <c r="BO13" s="18"/>
      <c r="BP13" s="18"/>
      <c r="BQ13" s="18"/>
      <c r="BS13" s="16"/>
      <c r="BT13" s="53"/>
      <c r="BU13" s="16"/>
      <c r="BV13" s="16"/>
      <c r="BW13" s="16"/>
      <c r="BX13" s="16"/>
      <c r="BY13" s="18"/>
      <c r="BZ13" s="18"/>
      <c r="CA13" s="18"/>
      <c r="CC13" s="16"/>
      <c r="CD13" s="53"/>
      <c r="CE13" s="16"/>
      <c r="CF13" s="16"/>
      <c r="CG13" s="16"/>
      <c r="CH13" s="16"/>
      <c r="CI13" s="18"/>
      <c r="CJ13" s="18"/>
      <c r="CK13" s="18"/>
      <c r="CM13" s="16"/>
      <c r="CN13" s="53"/>
      <c r="CO13" s="16"/>
      <c r="CP13" s="16"/>
      <c r="CQ13" s="16"/>
      <c r="CR13" s="16"/>
      <c r="CS13" s="18"/>
      <c r="CT13" s="18"/>
      <c r="CU13" s="18"/>
      <c r="CW13" s="16"/>
      <c r="CX13" s="53"/>
      <c r="CY13" s="16"/>
      <c r="CZ13" s="16"/>
      <c r="DA13" s="16"/>
      <c r="DB13" s="16"/>
      <c r="DC13" s="18"/>
      <c r="DD13" s="18"/>
      <c r="DE13" s="18"/>
      <c r="DG13" s="16"/>
      <c r="DH13" s="53"/>
      <c r="DI13" s="16"/>
      <c r="DJ13" s="16"/>
      <c r="DK13" s="16"/>
      <c r="DL13" s="16"/>
      <c r="DM13" s="18"/>
      <c r="DN13" s="18"/>
      <c r="DO13" s="18"/>
      <c r="DQ13" s="16"/>
      <c r="DR13" s="53"/>
      <c r="DS13" s="16"/>
      <c r="DT13" s="16"/>
      <c r="DU13" s="16"/>
      <c r="DV13" s="16"/>
      <c r="DW13" s="18"/>
      <c r="DX13" s="18"/>
      <c r="DY13" s="18"/>
      <c r="EA13" s="16"/>
      <c r="EB13" s="53"/>
      <c r="EC13" s="16"/>
      <c r="ED13" s="16"/>
      <c r="EE13" s="16"/>
      <c r="EF13" s="16"/>
      <c r="EG13" s="18"/>
      <c r="EH13" s="18"/>
      <c r="EI13" s="18"/>
      <c r="EK13" s="16"/>
      <c r="EL13" s="53"/>
      <c r="EM13" s="16"/>
      <c r="EN13" s="16"/>
      <c r="EO13" s="16"/>
      <c r="EP13" s="16"/>
      <c r="EQ13" s="18"/>
      <c r="ER13" s="18"/>
      <c r="ES13" s="18"/>
    </row>
    <row r="14" spans="1:149" ht="13.5" outlineLevel="1" thickBot="1">
      <c r="A14" s="271" t="s">
        <v>34</v>
      </c>
      <c r="B14" s="272"/>
      <c r="C14" s="272"/>
      <c r="D14" s="272"/>
      <c r="E14" s="272"/>
      <c r="F14" s="272"/>
      <c r="G14" s="272"/>
      <c r="H14" s="272"/>
      <c r="I14" s="273"/>
      <c r="K14" s="271" t="s">
        <v>34</v>
      </c>
      <c r="L14" s="272"/>
      <c r="M14" s="272"/>
      <c r="N14" s="272"/>
      <c r="O14" s="272"/>
      <c r="P14" s="272"/>
      <c r="Q14" s="272"/>
      <c r="R14" s="272"/>
      <c r="S14" s="273"/>
      <c r="U14" s="271" t="s">
        <v>34</v>
      </c>
      <c r="V14" s="272"/>
      <c r="W14" s="272"/>
      <c r="X14" s="272"/>
      <c r="Y14" s="272"/>
      <c r="Z14" s="272"/>
      <c r="AA14" s="272"/>
      <c r="AB14" s="272"/>
      <c r="AC14" s="273"/>
      <c r="AE14" s="271" t="s">
        <v>34</v>
      </c>
      <c r="AF14" s="272"/>
      <c r="AG14" s="272"/>
      <c r="AH14" s="272"/>
      <c r="AI14" s="272"/>
      <c r="AJ14" s="272"/>
      <c r="AK14" s="272"/>
      <c r="AL14" s="272"/>
      <c r="AM14" s="273"/>
      <c r="AO14" s="271" t="s">
        <v>34</v>
      </c>
      <c r="AP14" s="272"/>
      <c r="AQ14" s="272"/>
      <c r="AR14" s="272"/>
      <c r="AS14" s="272"/>
      <c r="AT14" s="272"/>
      <c r="AU14" s="272"/>
      <c r="AV14" s="272"/>
      <c r="AW14" s="273"/>
      <c r="AY14" s="271" t="s">
        <v>34</v>
      </c>
      <c r="AZ14" s="272"/>
      <c r="BA14" s="272"/>
      <c r="BB14" s="272"/>
      <c r="BC14" s="272"/>
      <c r="BD14" s="272"/>
      <c r="BE14" s="272"/>
      <c r="BF14" s="272"/>
      <c r="BG14" s="273"/>
      <c r="BI14" s="271" t="s">
        <v>34</v>
      </c>
      <c r="BJ14" s="272"/>
      <c r="BK14" s="272"/>
      <c r="BL14" s="272"/>
      <c r="BM14" s="272"/>
      <c r="BN14" s="272"/>
      <c r="BO14" s="272"/>
      <c r="BP14" s="272"/>
      <c r="BQ14" s="273"/>
      <c r="BS14" s="271" t="s">
        <v>34</v>
      </c>
      <c r="BT14" s="272"/>
      <c r="BU14" s="272"/>
      <c r="BV14" s="272"/>
      <c r="BW14" s="272"/>
      <c r="BX14" s="272"/>
      <c r="BY14" s="272"/>
      <c r="BZ14" s="272"/>
      <c r="CA14" s="273"/>
      <c r="CC14" s="271" t="s">
        <v>34</v>
      </c>
      <c r="CD14" s="272"/>
      <c r="CE14" s="272"/>
      <c r="CF14" s="272"/>
      <c r="CG14" s="272"/>
      <c r="CH14" s="272"/>
      <c r="CI14" s="272"/>
      <c r="CJ14" s="272"/>
      <c r="CK14" s="273"/>
      <c r="CM14" s="271" t="s">
        <v>34</v>
      </c>
      <c r="CN14" s="272"/>
      <c r="CO14" s="272"/>
      <c r="CP14" s="272"/>
      <c r="CQ14" s="272"/>
      <c r="CR14" s="272"/>
      <c r="CS14" s="272"/>
      <c r="CT14" s="272"/>
      <c r="CU14" s="273"/>
      <c r="CW14" s="271" t="s">
        <v>34</v>
      </c>
      <c r="CX14" s="272"/>
      <c r="CY14" s="272"/>
      <c r="CZ14" s="272"/>
      <c r="DA14" s="272"/>
      <c r="DB14" s="272"/>
      <c r="DC14" s="272"/>
      <c r="DD14" s="272"/>
      <c r="DE14" s="273"/>
      <c r="DG14" s="271" t="s">
        <v>34</v>
      </c>
      <c r="DH14" s="272"/>
      <c r="DI14" s="272"/>
      <c r="DJ14" s="272"/>
      <c r="DK14" s="272"/>
      <c r="DL14" s="272"/>
      <c r="DM14" s="272"/>
      <c r="DN14" s="272"/>
      <c r="DO14" s="273"/>
      <c r="DQ14" s="271" t="s">
        <v>34</v>
      </c>
      <c r="DR14" s="272"/>
      <c r="DS14" s="272"/>
      <c r="DT14" s="272"/>
      <c r="DU14" s="272"/>
      <c r="DV14" s="272"/>
      <c r="DW14" s="272"/>
      <c r="DX14" s="272"/>
      <c r="DY14" s="273"/>
      <c r="EA14" s="271" t="s">
        <v>34</v>
      </c>
      <c r="EB14" s="272"/>
      <c r="EC14" s="272"/>
      <c r="ED14" s="272"/>
      <c r="EE14" s="272"/>
      <c r="EF14" s="272"/>
      <c r="EG14" s="272"/>
      <c r="EH14" s="272"/>
      <c r="EI14" s="273"/>
      <c r="EK14" s="271" t="s">
        <v>34</v>
      </c>
      <c r="EL14" s="272"/>
      <c r="EM14" s="272"/>
      <c r="EN14" s="272"/>
      <c r="EO14" s="272"/>
      <c r="EP14" s="272"/>
      <c r="EQ14" s="272"/>
      <c r="ER14" s="272"/>
      <c r="ES14" s="273"/>
    </row>
    <row r="15" spans="1:149" ht="34.5" outlineLevel="1" thickBot="1">
      <c r="A15" s="51"/>
      <c r="B15" s="52" t="s">
        <v>33</v>
      </c>
      <c r="C15" s="51" t="s">
        <v>32</v>
      </c>
      <c r="D15" s="51" t="s">
        <v>31</v>
      </c>
      <c r="E15" s="51" t="s">
        <v>30</v>
      </c>
      <c r="F15" s="51" t="s">
        <v>29</v>
      </c>
      <c r="G15" s="51" t="s">
        <v>28</v>
      </c>
      <c r="H15" s="51" t="s">
        <v>27</v>
      </c>
      <c r="I15" s="51" t="s">
        <v>26</v>
      </c>
      <c r="K15" s="51"/>
      <c r="L15" s="52" t="s">
        <v>33</v>
      </c>
      <c r="M15" s="51" t="s">
        <v>32</v>
      </c>
      <c r="N15" s="51" t="s">
        <v>31</v>
      </c>
      <c r="O15" s="51" t="s">
        <v>30</v>
      </c>
      <c r="P15" s="51" t="s">
        <v>29</v>
      </c>
      <c r="Q15" s="51" t="s">
        <v>28</v>
      </c>
      <c r="R15" s="51" t="s">
        <v>27</v>
      </c>
      <c r="S15" s="51" t="s">
        <v>26</v>
      </c>
      <c r="U15" s="51"/>
      <c r="V15" s="52" t="s">
        <v>33</v>
      </c>
      <c r="W15" s="51" t="s">
        <v>32</v>
      </c>
      <c r="X15" s="51" t="s">
        <v>31</v>
      </c>
      <c r="Y15" s="51" t="s">
        <v>30</v>
      </c>
      <c r="Z15" s="51" t="s">
        <v>29</v>
      </c>
      <c r="AA15" s="51" t="s">
        <v>28</v>
      </c>
      <c r="AB15" s="51" t="s">
        <v>27</v>
      </c>
      <c r="AC15" s="51" t="s">
        <v>26</v>
      </c>
      <c r="AE15" s="51"/>
      <c r="AF15" s="52" t="s">
        <v>33</v>
      </c>
      <c r="AG15" s="51" t="s">
        <v>32</v>
      </c>
      <c r="AH15" s="51" t="s">
        <v>31</v>
      </c>
      <c r="AI15" s="51" t="s">
        <v>30</v>
      </c>
      <c r="AJ15" s="51" t="s">
        <v>29</v>
      </c>
      <c r="AK15" s="51" t="s">
        <v>28</v>
      </c>
      <c r="AL15" s="51" t="s">
        <v>27</v>
      </c>
      <c r="AM15" s="51" t="s">
        <v>26</v>
      </c>
      <c r="AO15" s="51"/>
      <c r="AP15" s="52" t="s">
        <v>33</v>
      </c>
      <c r="AQ15" s="51" t="s">
        <v>32</v>
      </c>
      <c r="AR15" s="51" t="s">
        <v>31</v>
      </c>
      <c r="AS15" s="51" t="s">
        <v>30</v>
      </c>
      <c r="AT15" s="51" t="s">
        <v>29</v>
      </c>
      <c r="AU15" s="51" t="s">
        <v>28</v>
      </c>
      <c r="AV15" s="51" t="s">
        <v>27</v>
      </c>
      <c r="AW15" s="51" t="s">
        <v>26</v>
      </c>
      <c r="AY15" s="51"/>
      <c r="AZ15" s="52" t="s">
        <v>33</v>
      </c>
      <c r="BA15" s="51" t="s">
        <v>32</v>
      </c>
      <c r="BB15" s="51" t="s">
        <v>31</v>
      </c>
      <c r="BC15" s="51" t="s">
        <v>30</v>
      </c>
      <c r="BD15" s="51" t="s">
        <v>29</v>
      </c>
      <c r="BE15" s="51" t="s">
        <v>28</v>
      </c>
      <c r="BF15" s="51" t="s">
        <v>27</v>
      </c>
      <c r="BG15" s="51" t="s">
        <v>26</v>
      </c>
      <c r="BI15" s="51"/>
      <c r="BJ15" s="52" t="s">
        <v>33</v>
      </c>
      <c r="BK15" s="51" t="s">
        <v>32</v>
      </c>
      <c r="BL15" s="51" t="s">
        <v>31</v>
      </c>
      <c r="BM15" s="51" t="s">
        <v>30</v>
      </c>
      <c r="BN15" s="51" t="s">
        <v>29</v>
      </c>
      <c r="BO15" s="51" t="s">
        <v>28</v>
      </c>
      <c r="BP15" s="51" t="s">
        <v>27</v>
      </c>
      <c r="BQ15" s="51" t="s">
        <v>26</v>
      </c>
      <c r="BS15" s="51"/>
      <c r="BT15" s="52" t="s">
        <v>33</v>
      </c>
      <c r="BU15" s="51" t="s">
        <v>32</v>
      </c>
      <c r="BV15" s="51" t="s">
        <v>31</v>
      </c>
      <c r="BW15" s="51" t="s">
        <v>30</v>
      </c>
      <c r="BX15" s="51" t="s">
        <v>29</v>
      </c>
      <c r="BY15" s="51" t="s">
        <v>28</v>
      </c>
      <c r="BZ15" s="51" t="s">
        <v>27</v>
      </c>
      <c r="CA15" s="51" t="s">
        <v>26</v>
      </c>
      <c r="CC15" s="51"/>
      <c r="CD15" s="52" t="s">
        <v>33</v>
      </c>
      <c r="CE15" s="51" t="s">
        <v>32</v>
      </c>
      <c r="CF15" s="51" t="s">
        <v>31</v>
      </c>
      <c r="CG15" s="51" t="s">
        <v>30</v>
      </c>
      <c r="CH15" s="51" t="s">
        <v>29</v>
      </c>
      <c r="CI15" s="51" t="s">
        <v>28</v>
      </c>
      <c r="CJ15" s="51" t="s">
        <v>27</v>
      </c>
      <c r="CK15" s="51" t="s">
        <v>26</v>
      </c>
      <c r="CM15" s="51"/>
      <c r="CN15" s="52" t="s">
        <v>33</v>
      </c>
      <c r="CO15" s="51" t="s">
        <v>32</v>
      </c>
      <c r="CP15" s="51" t="s">
        <v>31</v>
      </c>
      <c r="CQ15" s="51" t="s">
        <v>30</v>
      </c>
      <c r="CR15" s="51" t="s">
        <v>29</v>
      </c>
      <c r="CS15" s="51" t="s">
        <v>28</v>
      </c>
      <c r="CT15" s="51" t="s">
        <v>27</v>
      </c>
      <c r="CU15" s="51" t="s">
        <v>26</v>
      </c>
      <c r="CW15" s="51"/>
      <c r="CX15" s="52" t="s">
        <v>33</v>
      </c>
      <c r="CY15" s="51" t="s">
        <v>32</v>
      </c>
      <c r="CZ15" s="51" t="s">
        <v>31</v>
      </c>
      <c r="DA15" s="51" t="s">
        <v>30</v>
      </c>
      <c r="DB15" s="51" t="s">
        <v>29</v>
      </c>
      <c r="DC15" s="51" t="s">
        <v>28</v>
      </c>
      <c r="DD15" s="51" t="s">
        <v>27</v>
      </c>
      <c r="DE15" s="51" t="s">
        <v>26</v>
      </c>
      <c r="DG15" s="51"/>
      <c r="DH15" s="52" t="s">
        <v>33</v>
      </c>
      <c r="DI15" s="51" t="s">
        <v>32</v>
      </c>
      <c r="DJ15" s="51" t="s">
        <v>31</v>
      </c>
      <c r="DK15" s="51" t="s">
        <v>30</v>
      </c>
      <c r="DL15" s="51" t="s">
        <v>29</v>
      </c>
      <c r="DM15" s="51" t="s">
        <v>28</v>
      </c>
      <c r="DN15" s="51" t="s">
        <v>27</v>
      </c>
      <c r="DO15" s="51" t="s">
        <v>26</v>
      </c>
      <c r="DQ15" s="51"/>
      <c r="DR15" s="52" t="s">
        <v>33</v>
      </c>
      <c r="DS15" s="51" t="s">
        <v>32</v>
      </c>
      <c r="DT15" s="51" t="s">
        <v>31</v>
      </c>
      <c r="DU15" s="51" t="s">
        <v>30</v>
      </c>
      <c r="DV15" s="51" t="s">
        <v>29</v>
      </c>
      <c r="DW15" s="51" t="s">
        <v>28</v>
      </c>
      <c r="DX15" s="51" t="s">
        <v>27</v>
      </c>
      <c r="DY15" s="51" t="s">
        <v>26</v>
      </c>
      <c r="EA15" s="51"/>
      <c r="EB15" s="52" t="s">
        <v>33</v>
      </c>
      <c r="EC15" s="51" t="s">
        <v>32</v>
      </c>
      <c r="ED15" s="51" t="s">
        <v>31</v>
      </c>
      <c r="EE15" s="51" t="s">
        <v>30</v>
      </c>
      <c r="EF15" s="51" t="s">
        <v>29</v>
      </c>
      <c r="EG15" s="51" t="s">
        <v>28</v>
      </c>
      <c r="EH15" s="51" t="s">
        <v>27</v>
      </c>
      <c r="EI15" s="51" t="s">
        <v>26</v>
      </c>
      <c r="EK15" s="51"/>
      <c r="EL15" s="52" t="s">
        <v>33</v>
      </c>
      <c r="EM15" s="51" t="s">
        <v>32</v>
      </c>
      <c r="EN15" s="51" t="s">
        <v>31</v>
      </c>
      <c r="EO15" s="51" t="s">
        <v>30</v>
      </c>
      <c r="EP15" s="51" t="s">
        <v>29</v>
      </c>
      <c r="EQ15" s="51" t="s">
        <v>28</v>
      </c>
      <c r="ER15" s="51" t="s">
        <v>27</v>
      </c>
      <c r="ES15" s="51" t="s">
        <v>26</v>
      </c>
    </row>
    <row r="16" spans="1:149" ht="15.75" outlineLevel="1" thickBot="1">
      <c r="A16" s="37"/>
      <c r="B16" s="249" t="s">
        <v>20</v>
      </c>
      <c r="C16" s="250"/>
      <c r="D16" s="250"/>
      <c r="E16" s="250"/>
      <c r="F16" s="250"/>
      <c r="G16" s="251"/>
      <c r="H16" s="36">
        <f>SUM(H17:H22)</f>
        <v>0</v>
      </c>
      <c r="I16" s="36">
        <f>SUM(I17:I22)</f>
        <v>0</v>
      </c>
      <c r="K16" s="37"/>
      <c r="L16" s="249" t="s">
        <v>20</v>
      </c>
      <c r="M16" s="250"/>
      <c r="N16" s="250"/>
      <c r="O16" s="250"/>
      <c r="P16" s="250"/>
      <c r="Q16" s="251"/>
      <c r="R16" s="36">
        <f>SUM(R17:R22)</f>
        <v>0</v>
      </c>
      <c r="S16" s="36">
        <f>SUM(S17:S22)</f>
        <v>0</v>
      </c>
      <c r="U16" s="37"/>
      <c r="V16" s="249" t="s">
        <v>20</v>
      </c>
      <c r="W16" s="250"/>
      <c r="X16" s="250"/>
      <c r="Y16" s="250"/>
      <c r="Z16" s="250"/>
      <c r="AA16" s="251"/>
      <c r="AB16" s="36">
        <f>SUM(AB17:AB22)</f>
        <v>0</v>
      </c>
      <c r="AC16" s="36">
        <f>SUM(AC17:AC22)</f>
        <v>0</v>
      </c>
      <c r="AE16" s="37"/>
      <c r="AF16" s="249" t="s">
        <v>20</v>
      </c>
      <c r="AG16" s="250"/>
      <c r="AH16" s="250"/>
      <c r="AI16" s="250"/>
      <c r="AJ16" s="250"/>
      <c r="AK16" s="251"/>
      <c r="AL16" s="36">
        <f>SUM(AL17:AL22)</f>
        <v>0</v>
      </c>
      <c r="AM16" s="36">
        <f>SUM(AM17:AM22)</f>
        <v>0</v>
      </c>
      <c r="AO16" s="37"/>
      <c r="AP16" s="249" t="s">
        <v>20</v>
      </c>
      <c r="AQ16" s="250"/>
      <c r="AR16" s="250"/>
      <c r="AS16" s="250"/>
      <c r="AT16" s="250"/>
      <c r="AU16" s="251"/>
      <c r="AV16" s="36">
        <f>SUM(AV17:AV22)</f>
        <v>0</v>
      </c>
      <c r="AW16" s="36">
        <f>SUM(AW17:AW22)</f>
        <v>0</v>
      </c>
      <c r="AY16" s="37"/>
      <c r="AZ16" s="249" t="s">
        <v>20</v>
      </c>
      <c r="BA16" s="250"/>
      <c r="BB16" s="250"/>
      <c r="BC16" s="250"/>
      <c r="BD16" s="250"/>
      <c r="BE16" s="251"/>
      <c r="BF16" s="36">
        <f>SUM(BF17:BF22)</f>
        <v>0</v>
      </c>
      <c r="BG16" s="36">
        <f>SUM(BG17:BG22)</f>
        <v>0</v>
      </c>
      <c r="BI16" s="37"/>
      <c r="BJ16" s="249" t="s">
        <v>20</v>
      </c>
      <c r="BK16" s="250"/>
      <c r="BL16" s="250"/>
      <c r="BM16" s="250"/>
      <c r="BN16" s="250"/>
      <c r="BO16" s="251"/>
      <c r="BP16" s="36">
        <f>SUM(BP17:BP22)</f>
        <v>0</v>
      </c>
      <c r="BQ16" s="36">
        <f>SUM(BQ17:BQ22)</f>
        <v>0</v>
      </c>
      <c r="BS16" s="37"/>
      <c r="BT16" s="249" t="s">
        <v>20</v>
      </c>
      <c r="BU16" s="250"/>
      <c r="BV16" s="250"/>
      <c r="BW16" s="250"/>
      <c r="BX16" s="250"/>
      <c r="BY16" s="251"/>
      <c r="BZ16" s="36">
        <f>SUM(BZ17:BZ22)</f>
        <v>0</v>
      </c>
      <c r="CA16" s="36">
        <f>SUM(CA17:CA22)</f>
        <v>0</v>
      </c>
      <c r="CC16" s="37"/>
      <c r="CD16" s="249" t="s">
        <v>20</v>
      </c>
      <c r="CE16" s="250"/>
      <c r="CF16" s="250"/>
      <c r="CG16" s="250"/>
      <c r="CH16" s="250"/>
      <c r="CI16" s="251"/>
      <c r="CJ16" s="36">
        <f>SUM(CJ17:CJ22)</f>
        <v>0</v>
      </c>
      <c r="CK16" s="36">
        <f>SUM(CK17:CK22)</f>
        <v>0</v>
      </c>
      <c r="CM16" s="37"/>
      <c r="CN16" s="249" t="s">
        <v>20</v>
      </c>
      <c r="CO16" s="250"/>
      <c r="CP16" s="250"/>
      <c r="CQ16" s="250"/>
      <c r="CR16" s="250"/>
      <c r="CS16" s="251"/>
      <c r="CT16" s="36">
        <f>SUM(CT17:CT22)</f>
        <v>0</v>
      </c>
      <c r="CU16" s="36">
        <f>SUM(CU17:CU22)</f>
        <v>0</v>
      </c>
      <c r="CW16" s="37"/>
      <c r="CX16" s="249" t="s">
        <v>20</v>
      </c>
      <c r="CY16" s="250"/>
      <c r="CZ16" s="250"/>
      <c r="DA16" s="250"/>
      <c r="DB16" s="250"/>
      <c r="DC16" s="251"/>
      <c r="DD16" s="36">
        <f>SUM(DD17:DD22)</f>
        <v>0</v>
      </c>
      <c r="DE16" s="36">
        <f>SUM(DE17:DE22)</f>
        <v>0</v>
      </c>
      <c r="DG16" s="37"/>
      <c r="DH16" s="249" t="s">
        <v>20</v>
      </c>
      <c r="DI16" s="250"/>
      <c r="DJ16" s="250"/>
      <c r="DK16" s="250"/>
      <c r="DL16" s="250"/>
      <c r="DM16" s="251"/>
      <c r="DN16" s="36">
        <f>SUM(DN17:DN22)</f>
        <v>0</v>
      </c>
      <c r="DO16" s="36">
        <f>SUM(DO17:DO22)</f>
        <v>0</v>
      </c>
      <c r="DQ16" s="37"/>
      <c r="DR16" s="249" t="s">
        <v>20</v>
      </c>
      <c r="DS16" s="250"/>
      <c r="DT16" s="250"/>
      <c r="DU16" s="250"/>
      <c r="DV16" s="250"/>
      <c r="DW16" s="251"/>
      <c r="DX16" s="36">
        <f>SUM(DX17:DX22)</f>
        <v>0</v>
      </c>
      <c r="DY16" s="36">
        <f>SUM(DY17:DY22)</f>
        <v>0</v>
      </c>
      <c r="EA16" s="37"/>
      <c r="EB16" s="249" t="s">
        <v>20</v>
      </c>
      <c r="EC16" s="250"/>
      <c r="ED16" s="250"/>
      <c r="EE16" s="250"/>
      <c r="EF16" s="250"/>
      <c r="EG16" s="251"/>
      <c r="EH16" s="36">
        <f>SUM(EH17:EH22)</f>
        <v>0</v>
      </c>
      <c r="EI16" s="36">
        <f>SUM(EI17:EI22)</f>
        <v>0</v>
      </c>
      <c r="EK16" s="37"/>
      <c r="EL16" s="249" t="s">
        <v>20</v>
      </c>
      <c r="EM16" s="250"/>
      <c r="EN16" s="250"/>
      <c r="EO16" s="250"/>
      <c r="EP16" s="250"/>
      <c r="EQ16" s="251"/>
      <c r="ER16" s="36">
        <f>SUM(ER17:ER22)</f>
        <v>0</v>
      </c>
      <c r="ES16" s="36">
        <f>SUM(ES17:ES22)</f>
        <v>0</v>
      </c>
    </row>
    <row r="17" spans="1:149" ht="15" outlineLevel="1">
      <c r="A17" s="35"/>
      <c r="B17" s="34"/>
      <c r="C17" s="33" t="s">
        <v>25</v>
      </c>
      <c r="D17" s="33"/>
      <c r="E17" s="32"/>
      <c r="F17" s="31"/>
      <c r="G17" s="30"/>
      <c r="H17" s="29">
        <f aca="true" t="shared" si="0" ref="H17:H22">(G17*F17)*16%</f>
        <v>0</v>
      </c>
      <c r="I17" s="22">
        <f aca="true" t="shared" si="1" ref="I17:I22">(G17*F17)+H17</f>
        <v>0</v>
      </c>
      <c r="K17" s="35"/>
      <c r="L17" s="34"/>
      <c r="M17" s="33" t="s">
        <v>25</v>
      </c>
      <c r="N17" s="33"/>
      <c r="O17" s="32"/>
      <c r="P17" s="31"/>
      <c r="Q17" s="30"/>
      <c r="R17" s="29">
        <f aca="true" t="shared" si="2" ref="R17:R22">(Q17*P17)*16%</f>
        <v>0</v>
      </c>
      <c r="S17" s="22">
        <f aca="true" t="shared" si="3" ref="S17:S22">(Q17*P17)+R17</f>
        <v>0</v>
      </c>
      <c r="U17" s="35"/>
      <c r="V17" s="34"/>
      <c r="W17" s="33" t="s">
        <v>25</v>
      </c>
      <c r="X17" s="33"/>
      <c r="Y17" s="32"/>
      <c r="Z17" s="31"/>
      <c r="AA17" s="30"/>
      <c r="AB17" s="29">
        <f aca="true" t="shared" si="4" ref="AB17:AB22">(AA17*Z17)*16%</f>
        <v>0</v>
      </c>
      <c r="AC17" s="22">
        <f aca="true" t="shared" si="5" ref="AC17:AC22">(AA17*Z17)+AB17</f>
        <v>0</v>
      </c>
      <c r="AE17" s="35"/>
      <c r="AF17" s="34"/>
      <c r="AG17" s="33" t="s">
        <v>25</v>
      </c>
      <c r="AH17" s="33"/>
      <c r="AI17" s="32"/>
      <c r="AJ17" s="31"/>
      <c r="AK17" s="30"/>
      <c r="AL17" s="29">
        <f aca="true" t="shared" si="6" ref="AL17:AL22">(AK17*AJ17)*16%</f>
        <v>0</v>
      </c>
      <c r="AM17" s="22">
        <f aca="true" t="shared" si="7" ref="AM17:AM22">(AK17*AJ17)+AL17</f>
        <v>0</v>
      </c>
      <c r="AO17" s="35"/>
      <c r="AP17" s="34"/>
      <c r="AQ17" s="33" t="s">
        <v>25</v>
      </c>
      <c r="AR17" s="33"/>
      <c r="AS17" s="32"/>
      <c r="AT17" s="31"/>
      <c r="AU17" s="30"/>
      <c r="AV17" s="29">
        <f>(AU17*AT17)*19%</f>
        <v>0</v>
      </c>
      <c r="AW17" s="22">
        <f aca="true" t="shared" si="8" ref="AW17:AW22">(AU17*AT17)+AV17</f>
        <v>0</v>
      </c>
      <c r="AY17" s="35"/>
      <c r="AZ17" s="34"/>
      <c r="BA17" s="33" t="s">
        <v>25</v>
      </c>
      <c r="BB17" s="33"/>
      <c r="BC17" s="32"/>
      <c r="BD17" s="31"/>
      <c r="BE17" s="30"/>
      <c r="BF17" s="29">
        <f>(BE17*BD17)*19%</f>
        <v>0</v>
      </c>
      <c r="BG17" s="22">
        <f aca="true" t="shared" si="9" ref="BG17:BG22">(BE17*BD17)+BF17</f>
        <v>0</v>
      </c>
      <c r="BI17" s="35"/>
      <c r="BJ17" s="34"/>
      <c r="BK17" s="33" t="s">
        <v>25</v>
      </c>
      <c r="BL17" s="33"/>
      <c r="BM17" s="32"/>
      <c r="BN17" s="31"/>
      <c r="BO17" s="30"/>
      <c r="BP17" s="29">
        <f>(BO17*BN17)*19%</f>
        <v>0</v>
      </c>
      <c r="BQ17" s="22">
        <f aca="true" t="shared" si="10" ref="BQ17:BQ22">(BO17*BN17)+BP17</f>
        <v>0</v>
      </c>
      <c r="BS17" s="35"/>
      <c r="BT17" s="34"/>
      <c r="BU17" s="33" t="s">
        <v>25</v>
      </c>
      <c r="BV17" s="33"/>
      <c r="BW17" s="32"/>
      <c r="BX17" s="31"/>
      <c r="BY17" s="30"/>
      <c r="BZ17" s="29">
        <f>(BY17*BX17)*19%</f>
        <v>0</v>
      </c>
      <c r="CA17" s="22">
        <f aca="true" t="shared" si="11" ref="CA17:CA22">(BY17*BX17)+BZ17</f>
        <v>0</v>
      </c>
      <c r="CC17" s="35"/>
      <c r="CD17" s="34"/>
      <c r="CE17" s="33" t="s">
        <v>25</v>
      </c>
      <c r="CF17" s="33"/>
      <c r="CG17" s="32"/>
      <c r="CH17" s="31"/>
      <c r="CI17" s="30"/>
      <c r="CJ17" s="29">
        <f>(CI17*CH17)*19%</f>
        <v>0</v>
      </c>
      <c r="CK17" s="22">
        <f aca="true" t="shared" si="12" ref="CK17:CK22">(CI17*CH17)+CJ17</f>
        <v>0</v>
      </c>
      <c r="CM17" s="35"/>
      <c r="CN17" s="34"/>
      <c r="CO17" s="33" t="s">
        <v>25</v>
      </c>
      <c r="CP17" s="33"/>
      <c r="CQ17" s="32"/>
      <c r="CR17" s="31"/>
      <c r="CS17" s="30"/>
      <c r="CT17" s="29">
        <f>(CS17*CR17)*19%</f>
        <v>0</v>
      </c>
      <c r="CU17" s="22">
        <f aca="true" t="shared" si="13" ref="CU17:CU22">(CS17*CR17)+CT17</f>
        <v>0</v>
      </c>
      <c r="CW17" s="35"/>
      <c r="CX17" s="34"/>
      <c r="CY17" s="33" t="s">
        <v>25</v>
      </c>
      <c r="CZ17" s="33"/>
      <c r="DA17" s="32"/>
      <c r="DB17" s="31"/>
      <c r="DC17" s="30"/>
      <c r="DD17" s="29">
        <f>(DC17*DB17)*19%</f>
        <v>0</v>
      </c>
      <c r="DE17" s="22">
        <f aca="true" t="shared" si="14" ref="DE17:DE22">(DC17*DB17)+DD17</f>
        <v>0</v>
      </c>
      <c r="DG17" s="35"/>
      <c r="DH17" s="34"/>
      <c r="DI17" s="33" t="s">
        <v>25</v>
      </c>
      <c r="DJ17" s="33"/>
      <c r="DK17" s="32"/>
      <c r="DL17" s="31"/>
      <c r="DM17" s="30"/>
      <c r="DN17" s="29">
        <f>(DM17*DL17)*19%</f>
        <v>0</v>
      </c>
      <c r="DO17" s="22">
        <f aca="true" t="shared" si="15" ref="DO17:DO22">(DM17*DL17)+DN17</f>
        <v>0</v>
      </c>
      <c r="DQ17" s="35"/>
      <c r="DR17" s="34"/>
      <c r="DS17" s="33" t="s">
        <v>25</v>
      </c>
      <c r="DT17" s="33"/>
      <c r="DU17" s="32"/>
      <c r="DV17" s="31"/>
      <c r="DW17" s="30"/>
      <c r="DX17" s="29">
        <f>(DW17*DV17)*19%</f>
        <v>0</v>
      </c>
      <c r="DY17" s="22">
        <f aca="true" t="shared" si="16" ref="DY17:DY22">(DW17*DV17)+DX17</f>
        <v>0</v>
      </c>
      <c r="EA17" s="35"/>
      <c r="EB17" s="34"/>
      <c r="EC17" s="33" t="s">
        <v>25</v>
      </c>
      <c r="ED17" s="33"/>
      <c r="EE17" s="32"/>
      <c r="EF17" s="31"/>
      <c r="EG17" s="30"/>
      <c r="EH17" s="29">
        <f>(EG17*EF17)*19%</f>
        <v>0</v>
      </c>
      <c r="EI17" s="22">
        <f aca="true" t="shared" si="17" ref="EI17:EI22">(EG17*EF17)+EH17</f>
        <v>0</v>
      </c>
      <c r="EK17" s="35"/>
      <c r="EL17" s="34"/>
      <c r="EM17" s="33" t="s">
        <v>25</v>
      </c>
      <c r="EN17" s="33"/>
      <c r="EO17" s="32"/>
      <c r="EP17" s="31"/>
      <c r="EQ17" s="30"/>
      <c r="ER17" s="29">
        <f>(EQ17*EP17)*19%</f>
        <v>0</v>
      </c>
      <c r="ES17" s="22">
        <f aca="true" t="shared" si="18" ref="ES17:ES22">(EQ17*EP17)+ER17</f>
        <v>0</v>
      </c>
    </row>
    <row r="18" spans="1:149" ht="15" outlineLevel="1">
      <c r="A18" s="35"/>
      <c r="B18" s="28"/>
      <c r="C18" s="27" t="s">
        <v>25</v>
      </c>
      <c r="D18" s="27"/>
      <c r="E18" s="26"/>
      <c r="F18" s="25"/>
      <c r="G18" s="24"/>
      <c r="H18" s="23">
        <f t="shared" si="0"/>
        <v>0</v>
      </c>
      <c r="I18" s="22">
        <f t="shared" si="1"/>
        <v>0</v>
      </c>
      <c r="K18" s="35"/>
      <c r="L18" s="28"/>
      <c r="M18" s="27" t="s">
        <v>25</v>
      </c>
      <c r="N18" s="27"/>
      <c r="O18" s="26"/>
      <c r="P18" s="25"/>
      <c r="Q18" s="24"/>
      <c r="R18" s="23">
        <f t="shared" si="2"/>
        <v>0</v>
      </c>
      <c r="S18" s="22">
        <f t="shared" si="3"/>
        <v>0</v>
      </c>
      <c r="U18" s="35"/>
      <c r="V18" s="28"/>
      <c r="W18" s="27" t="s">
        <v>25</v>
      </c>
      <c r="X18" s="27"/>
      <c r="Y18" s="26"/>
      <c r="Z18" s="25"/>
      <c r="AA18" s="24"/>
      <c r="AB18" s="23">
        <f t="shared" si="4"/>
        <v>0</v>
      </c>
      <c r="AC18" s="22">
        <f t="shared" si="5"/>
        <v>0</v>
      </c>
      <c r="AE18" s="35"/>
      <c r="AF18" s="28"/>
      <c r="AG18" s="27" t="s">
        <v>25</v>
      </c>
      <c r="AH18" s="27"/>
      <c r="AI18" s="26"/>
      <c r="AJ18" s="25"/>
      <c r="AK18" s="24"/>
      <c r="AL18" s="23">
        <f t="shared" si="6"/>
        <v>0</v>
      </c>
      <c r="AM18" s="22">
        <f t="shared" si="7"/>
        <v>0</v>
      </c>
      <c r="AO18" s="35"/>
      <c r="AP18" s="28"/>
      <c r="AQ18" s="27" t="s">
        <v>25</v>
      </c>
      <c r="AR18" s="27"/>
      <c r="AS18" s="26"/>
      <c r="AT18" s="25"/>
      <c r="AU18" s="24"/>
      <c r="AV18" s="29">
        <f aca="true" t="shared" si="19" ref="AV18:AV22">(AU18*AT18)*19%</f>
        <v>0</v>
      </c>
      <c r="AW18" s="22">
        <f t="shared" si="8"/>
        <v>0</v>
      </c>
      <c r="AY18" s="35"/>
      <c r="AZ18" s="28"/>
      <c r="BA18" s="27" t="s">
        <v>25</v>
      </c>
      <c r="BB18" s="27"/>
      <c r="BC18" s="26"/>
      <c r="BD18" s="25"/>
      <c r="BE18" s="24"/>
      <c r="BF18" s="29">
        <f aca="true" t="shared" si="20" ref="BF18:BF22">(BE18*BD18)*19%</f>
        <v>0</v>
      </c>
      <c r="BG18" s="22">
        <f t="shared" si="9"/>
        <v>0</v>
      </c>
      <c r="BI18" s="35"/>
      <c r="BJ18" s="28"/>
      <c r="BK18" s="27" t="s">
        <v>25</v>
      </c>
      <c r="BL18" s="27"/>
      <c r="BM18" s="26"/>
      <c r="BN18" s="25"/>
      <c r="BO18" s="24"/>
      <c r="BP18" s="29">
        <f aca="true" t="shared" si="21" ref="BP18:BP22">(BO18*BN18)*19%</f>
        <v>0</v>
      </c>
      <c r="BQ18" s="22">
        <f t="shared" si="10"/>
        <v>0</v>
      </c>
      <c r="BS18" s="35"/>
      <c r="BT18" s="28"/>
      <c r="BU18" s="27" t="s">
        <v>25</v>
      </c>
      <c r="BV18" s="27"/>
      <c r="BW18" s="26"/>
      <c r="BX18" s="25"/>
      <c r="BY18" s="24"/>
      <c r="BZ18" s="29">
        <f aca="true" t="shared" si="22" ref="BZ18:BZ22">(BY18*BX18)*19%</f>
        <v>0</v>
      </c>
      <c r="CA18" s="22">
        <f t="shared" si="11"/>
        <v>0</v>
      </c>
      <c r="CC18" s="35"/>
      <c r="CD18" s="28"/>
      <c r="CE18" s="27" t="s">
        <v>25</v>
      </c>
      <c r="CF18" s="27"/>
      <c r="CG18" s="26"/>
      <c r="CH18" s="25"/>
      <c r="CI18" s="24"/>
      <c r="CJ18" s="29">
        <f aca="true" t="shared" si="23" ref="CJ18:CJ22">(CI18*CH18)*19%</f>
        <v>0</v>
      </c>
      <c r="CK18" s="22">
        <f t="shared" si="12"/>
        <v>0</v>
      </c>
      <c r="CM18" s="35"/>
      <c r="CN18" s="28"/>
      <c r="CO18" s="27" t="s">
        <v>25</v>
      </c>
      <c r="CP18" s="27"/>
      <c r="CQ18" s="26"/>
      <c r="CR18" s="25"/>
      <c r="CS18" s="24"/>
      <c r="CT18" s="29">
        <f aca="true" t="shared" si="24" ref="CT18:CT22">(CS18*CR18)*19%</f>
        <v>0</v>
      </c>
      <c r="CU18" s="22">
        <f t="shared" si="13"/>
        <v>0</v>
      </c>
      <c r="CW18" s="35"/>
      <c r="CX18" s="28"/>
      <c r="CY18" s="27" t="s">
        <v>25</v>
      </c>
      <c r="CZ18" s="27"/>
      <c r="DA18" s="26"/>
      <c r="DB18" s="25"/>
      <c r="DC18" s="24"/>
      <c r="DD18" s="29">
        <f aca="true" t="shared" si="25" ref="DD18:DD22">(DC18*DB18)*19%</f>
        <v>0</v>
      </c>
      <c r="DE18" s="22">
        <f t="shared" si="14"/>
        <v>0</v>
      </c>
      <c r="DG18" s="35"/>
      <c r="DH18" s="28"/>
      <c r="DI18" s="27" t="s">
        <v>25</v>
      </c>
      <c r="DJ18" s="27"/>
      <c r="DK18" s="26"/>
      <c r="DL18" s="25"/>
      <c r="DM18" s="24"/>
      <c r="DN18" s="29">
        <f aca="true" t="shared" si="26" ref="DN18:DN22">(DM18*DL18)*19%</f>
        <v>0</v>
      </c>
      <c r="DO18" s="22">
        <f t="shared" si="15"/>
        <v>0</v>
      </c>
      <c r="DQ18" s="35"/>
      <c r="DR18" s="28"/>
      <c r="DS18" s="27" t="s">
        <v>25</v>
      </c>
      <c r="DT18" s="27"/>
      <c r="DU18" s="26"/>
      <c r="DV18" s="25"/>
      <c r="DW18" s="24"/>
      <c r="DX18" s="29">
        <f aca="true" t="shared" si="27" ref="DX18:DX22">(DW18*DV18)*19%</f>
        <v>0</v>
      </c>
      <c r="DY18" s="22">
        <f t="shared" si="16"/>
        <v>0</v>
      </c>
      <c r="EA18" s="35"/>
      <c r="EB18" s="28"/>
      <c r="EC18" s="27" t="s">
        <v>25</v>
      </c>
      <c r="ED18" s="27"/>
      <c r="EE18" s="26"/>
      <c r="EF18" s="25"/>
      <c r="EG18" s="24"/>
      <c r="EH18" s="29">
        <f aca="true" t="shared" si="28" ref="EH18:EH22">(EG18*EF18)*19%</f>
        <v>0</v>
      </c>
      <c r="EI18" s="22">
        <f t="shared" si="17"/>
        <v>0</v>
      </c>
      <c r="EK18" s="35"/>
      <c r="EL18" s="28"/>
      <c r="EM18" s="27" t="s">
        <v>25</v>
      </c>
      <c r="EN18" s="27"/>
      <c r="EO18" s="26"/>
      <c r="EP18" s="25"/>
      <c r="EQ18" s="24"/>
      <c r="ER18" s="29">
        <f aca="true" t="shared" si="29" ref="ER18:ER22">(EQ18*EP18)*19%</f>
        <v>0</v>
      </c>
      <c r="ES18" s="22">
        <f t="shared" si="18"/>
        <v>0</v>
      </c>
    </row>
    <row r="19" spans="1:149" ht="15" outlineLevel="1">
      <c r="A19" s="35"/>
      <c r="B19" s="28"/>
      <c r="C19" s="27" t="s">
        <v>25</v>
      </c>
      <c r="D19" s="27"/>
      <c r="E19" s="26"/>
      <c r="F19" s="25"/>
      <c r="G19" s="24"/>
      <c r="H19" s="23">
        <f t="shared" si="0"/>
        <v>0</v>
      </c>
      <c r="I19" s="22">
        <f t="shared" si="1"/>
        <v>0</v>
      </c>
      <c r="K19" s="35"/>
      <c r="L19" s="28"/>
      <c r="M19" s="27" t="s">
        <v>25</v>
      </c>
      <c r="N19" s="27"/>
      <c r="O19" s="26"/>
      <c r="P19" s="25"/>
      <c r="Q19" s="24"/>
      <c r="R19" s="23">
        <f t="shared" si="2"/>
        <v>0</v>
      </c>
      <c r="S19" s="22">
        <f t="shared" si="3"/>
        <v>0</v>
      </c>
      <c r="U19" s="35"/>
      <c r="V19" s="28"/>
      <c r="W19" s="27" t="s">
        <v>25</v>
      </c>
      <c r="X19" s="27"/>
      <c r="Y19" s="26"/>
      <c r="Z19" s="25"/>
      <c r="AA19" s="24"/>
      <c r="AB19" s="23">
        <f t="shared" si="4"/>
        <v>0</v>
      </c>
      <c r="AC19" s="22">
        <f t="shared" si="5"/>
        <v>0</v>
      </c>
      <c r="AE19" s="35"/>
      <c r="AF19" s="28"/>
      <c r="AG19" s="27" t="s">
        <v>25</v>
      </c>
      <c r="AH19" s="27"/>
      <c r="AI19" s="26"/>
      <c r="AJ19" s="25"/>
      <c r="AK19" s="24"/>
      <c r="AL19" s="23">
        <f t="shared" si="6"/>
        <v>0</v>
      </c>
      <c r="AM19" s="22">
        <f t="shared" si="7"/>
        <v>0</v>
      </c>
      <c r="AO19" s="35"/>
      <c r="AP19" s="28"/>
      <c r="AQ19" s="27" t="s">
        <v>25</v>
      </c>
      <c r="AR19" s="27"/>
      <c r="AS19" s="26"/>
      <c r="AT19" s="25"/>
      <c r="AU19" s="24"/>
      <c r="AV19" s="29">
        <f t="shared" si="19"/>
        <v>0</v>
      </c>
      <c r="AW19" s="22">
        <f t="shared" si="8"/>
        <v>0</v>
      </c>
      <c r="AY19" s="35"/>
      <c r="AZ19" s="28"/>
      <c r="BA19" s="27" t="s">
        <v>25</v>
      </c>
      <c r="BB19" s="27"/>
      <c r="BC19" s="26"/>
      <c r="BD19" s="25"/>
      <c r="BE19" s="24"/>
      <c r="BF19" s="29">
        <f t="shared" si="20"/>
        <v>0</v>
      </c>
      <c r="BG19" s="22">
        <f t="shared" si="9"/>
        <v>0</v>
      </c>
      <c r="BI19" s="35"/>
      <c r="BJ19" s="28"/>
      <c r="BK19" s="27" t="s">
        <v>25</v>
      </c>
      <c r="BL19" s="27"/>
      <c r="BM19" s="26"/>
      <c r="BN19" s="25"/>
      <c r="BO19" s="24"/>
      <c r="BP19" s="29">
        <f t="shared" si="21"/>
        <v>0</v>
      </c>
      <c r="BQ19" s="22">
        <f t="shared" si="10"/>
        <v>0</v>
      </c>
      <c r="BS19" s="35"/>
      <c r="BT19" s="28"/>
      <c r="BU19" s="27" t="s">
        <v>25</v>
      </c>
      <c r="BV19" s="27"/>
      <c r="BW19" s="26"/>
      <c r="BX19" s="25"/>
      <c r="BY19" s="24"/>
      <c r="BZ19" s="29">
        <f t="shared" si="22"/>
        <v>0</v>
      </c>
      <c r="CA19" s="22">
        <f t="shared" si="11"/>
        <v>0</v>
      </c>
      <c r="CC19" s="35"/>
      <c r="CD19" s="28"/>
      <c r="CE19" s="27" t="s">
        <v>25</v>
      </c>
      <c r="CF19" s="27"/>
      <c r="CG19" s="26"/>
      <c r="CH19" s="25"/>
      <c r="CI19" s="24"/>
      <c r="CJ19" s="29">
        <f t="shared" si="23"/>
        <v>0</v>
      </c>
      <c r="CK19" s="22">
        <f t="shared" si="12"/>
        <v>0</v>
      </c>
      <c r="CM19" s="35"/>
      <c r="CN19" s="28"/>
      <c r="CO19" s="27" t="s">
        <v>25</v>
      </c>
      <c r="CP19" s="27"/>
      <c r="CQ19" s="26"/>
      <c r="CR19" s="25"/>
      <c r="CS19" s="24"/>
      <c r="CT19" s="29">
        <f t="shared" si="24"/>
        <v>0</v>
      </c>
      <c r="CU19" s="22">
        <f t="shared" si="13"/>
        <v>0</v>
      </c>
      <c r="CW19" s="35"/>
      <c r="CX19" s="28"/>
      <c r="CY19" s="27" t="s">
        <v>25</v>
      </c>
      <c r="CZ19" s="27"/>
      <c r="DA19" s="26"/>
      <c r="DB19" s="25"/>
      <c r="DC19" s="24"/>
      <c r="DD19" s="29">
        <f t="shared" si="25"/>
        <v>0</v>
      </c>
      <c r="DE19" s="22">
        <f t="shared" si="14"/>
        <v>0</v>
      </c>
      <c r="DG19" s="35"/>
      <c r="DH19" s="28"/>
      <c r="DI19" s="27" t="s">
        <v>25</v>
      </c>
      <c r="DJ19" s="27"/>
      <c r="DK19" s="26"/>
      <c r="DL19" s="25"/>
      <c r="DM19" s="24"/>
      <c r="DN19" s="29">
        <f t="shared" si="26"/>
        <v>0</v>
      </c>
      <c r="DO19" s="22">
        <f t="shared" si="15"/>
        <v>0</v>
      </c>
      <c r="DQ19" s="35"/>
      <c r="DR19" s="28"/>
      <c r="DS19" s="27" t="s">
        <v>25</v>
      </c>
      <c r="DT19" s="27"/>
      <c r="DU19" s="26"/>
      <c r="DV19" s="25"/>
      <c r="DW19" s="24"/>
      <c r="DX19" s="29">
        <f t="shared" si="27"/>
        <v>0</v>
      </c>
      <c r="DY19" s="22">
        <f t="shared" si="16"/>
        <v>0</v>
      </c>
      <c r="EA19" s="35"/>
      <c r="EB19" s="28"/>
      <c r="EC19" s="27" t="s">
        <v>25</v>
      </c>
      <c r="ED19" s="27"/>
      <c r="EE19" s="26"/>
      <c r="EF19" s="25"/>
      <c r="EG19" s="24"/>
      <c r="EH19" s="29">
        <f t="shared" si="28"/>
        <v>0</v>
      </c>
      <c r="EI19" s="22">
        <f t="shared" si="17"/>
        <v>0</v>
      </c>
      <c r="EK19" s="35"/>
      <c r="EL19" s="28"/>
      <c r="EM19" s="27" t="s">
        <v>25</v>
      </c>
      <c r="EN19" s="27"/>
      <c r="EO19" s="26"/>
      <c r="EP19" s="25"/>
      <c r="EQ19" s="24"/>
      <c r="ER19" s="29">
        <f t="shared" si="29"/>
        <v>0</v>
      </c>
      <c r="ES19" s="22">
        <f t="shared" si="18"/>
        <v>0</v>
      </c>
    </row>
    <row r="20" spans="1:149" ht="15" outlineLevel="1">
      <c r="A20" s="35"/>
      <c r="B20" s="28"/>
      <c r="C20" s="27" t="s">
        <v>25</v>
      </c>
      <c r="D20" s="27"/>
      <c r="E20" s="26"/>
      <c r="F20" s="25"/>
      <c r="G20" s="24"/>
      <c r="H20" s="23">
        <f t="shared" si="0"/>
        <v>0</v>
      </c>
      <c r="I20" s="22">
        <f t="shared" si="1"/>
        <v>0</v>
      </c>
      <c r="K20" s="35"/>
      <c r="L20" s="28"/>
      <c r="M20" s="27" t="s">
        <v>25</v>
      </c>
      <c r="N20" s="27"/>
      <c r="O20" s="26"/>
      <c r="P20" s="25"/>
      <c r="Q20" s="24"/>
      <c r="R20" s="23">
        <f t="shared" si="2"/>
        <v>0</v>
      </c>
      <c r="S20" s="22">
        <f t="shared" si="3"/>
        <v>0</v>
      </c>
      <c r="U20" s="35"/>
      <c r="V20" s="28"/>
      <c r="W20" s="27" t="s">
        <v>25</v>
      </c>
      <c r="X20" s="27"/>
      <c r="Y20" s="26"/>
      <c r="Z20" s="25"/>
      <c r="AA20" s="24"/>
      <c r="AB20" s="23">
        <f t="shared" si="4"/>
        <v>0</v>
      </c>
      <c r="AC20" s="22">
        <f t="shared" si="5"/>
        <v>0</v>
      </c>
      <c r="AE20" s="35"/>
      <c r="AF20" s="28"/>
      <c r="AG20" s="27" t="s">
        <v>25</v>
      </c>
      <c r="AH20" s="27"/>
      <c r="AI20" s="26"/>
      <c r="AJ20" s="25"/>
      <c r="AK20" s="24"/>
      <c r="AL20" s="23">
        <f t="shared" si="6"/>
        <v>0</v>
      </c>
      <c r="AM20" s="22">
        <f t="shared" si="7"/>
        <v>0</v>
      </c>
      <c r="AO20" s="35"/>
      <c r="AP20" s="28"/>
      <c r="AQ20" s="27" t="s">
        <v>25</v>
      </c>
      <c r="AR20" s="27"/>
      <c r="AS20" s="26"/>
      <c r="AT20" s="25"/>
      <c r="AU20" s="24"/>
      <c r="AV20" s="29">
        <f t="shared" si="19"/>
        <v>0</v>
      </c>
      <c r="AW20" s="22">
        <f t="shared" si="8"/>
        <v>0</v>
      </c>
      <c r="AY20" s="35"/>
      <c r="AZ20" s="28"/>
      <c r="BA20" s="27" t="s">
        <v>25</v>
      </c>
      <c r="BB20" s="27"/>
      <c r="BC20" s="26"/>
      <c r="BD20" s="25"/>
      <c r="BE20" s="24"/>
      <c r="BF20" s="29">
        <f t="shared" si="20"/>
        <v>0</v>
      </c>
      <c r="BG20" s="22">
        <f t="shared" si="9"/>
        <v>0</v>
      </c>
      <c r="BI20" s="35"/>
      <c r="BJ20" s="28"/>
      <c r="BK20" s="27" t="s">
        <v>25</v>
      </c>
      <c r="BL20" s="27"/>
      <c r="BM20" s="26"/>
      <c r="BN20" s="25"/>
      <c r="BO20" s="24"/>
      <c r="BP20" s="29">
        <f t="shared" si="21"/>
        <v>0</v>
      </c>
      <c r="BQ20" s="22">
        <f t="shared" si="10"/>
        <v>0</v>
      </c>
      <c r="BS20" s="35"/>
      <c r="BT20" s="28"/>
      <c r="BU20" s="27" t="s">
        <v>25</v>
      </c>
      <c r="BV20" s="27"/>
      <c r="BW20" s="26"/>
      <c r="BX20" s="25"/>
      <c r="BY20" s="24"/>
      <c r="BZ20" s="29">
        <f t="shared" si="22"/>
        <v>0</v>
      </c>
      <c r="CA20" s="22">
        <f t="shared" si="11"/>
        <v>0</v>
      </c>
      <c r="CC20" s="35"/>
      <c r="CD20" s="28"/>
      <c r="CE20" s="27" t="s">
        <v>25</v>
      </c>
      <c r="CF20" s="27"/>
      <c r="CG20" s="26"/>
      <c r="CH20" s="25"/>
      <c r="CI20" s="24"/>
      <c r="CJ20" s="29">
        <f t="shared" si="23"/>
        <v>0</v>
      </c>
      <c r="CK20" s="22">
        <f t="shared" si="12"/>
        <v>0</v>
      </c>
      <c r="CM20" s="35"/>
      <c r="CN20" s="28"/>
      <c r="CO20" s="27" t="s">
        <v>25</v>
      </c>
      <c r="CP20" s="27"/>
      <c r="CQ20" s="26"/>
      <c r="CR20" s="25"/>
      <c r="CS20" s="24"/>
      <c r="CT20" s="29">
        <f t="shared" si="24"/>
        <v>0</v>
      </c>
      <c r="CU20" s="22">
        <f t="shared" si="13"/>
        <v>0</v>
      </c>
      <c r="CW20" s="35"/>
      <c r="CX20" s="28"/>
      <c r="CY20" s="27" t="s">
        <v>25</v>
      </c>
      <c r="CZ20" s="27"/>
      <c r="DA20" s="26"/>
      <c r="DB20" s="25"/>
      <c r="DC20" s="24"/>
      <c r="DD20" s="29">
        <f t="shared" si="25"/>
        <v>0</v>
      </c>
      <c r="DE20" s="22">
        <f t="shared" si="14"/>
        <v>0</v>
      </c>
      <c r="DG20" s="35"/>
      <c r="DH20" s="28"/>
      <c r="DI20" s="27" t="s">
        <v>25</v>
      </c>
      <c r="DJ20" s="27"/>
      <c r="DK20" s="26"/>
      <c r="DL20" s="25"/>
      <c r="DM20" s="24"/>
      <c r="DN20" s="29">
        <f t="shared" si="26"/>
        <v>0</v>
      </c>
      <c r="DO20" s="22">
        <f t="shared" si="15"/>
        <v>0</v>
      </c>
      <c r="DQ20" s="35"/>
      <c r="DR20" s="28"/>
      <c r="DS20" s="27" t="s">
        <v>25</v>
      </c>
      <c r="DT20" s="27"/>
      <c r="DU20" s="26"/>
      <c r="DV20" s="25"/>
      <c r="DW20" s="24"/>
      <c r="DX20" s="29">
        <f t="shared" si="27"/>
        <v>0</v>
      </c>
      <c r="DY20" s="22">
        <f t="shared" si="16"/>
        <v>0</v>
      </c>
      <c r="EA20" s="35"/>
      <c r="EB20" s="28"/>
      <c r="EC20" s="27" t="s">
        <v>25</v>
      </c>
      <c r="ED20" s="27"/>
      <c r="EE20" s="26"/>
      <c r="EF20" s="25"/>
      <c r="EG20" s="24"/>
      <c r="EH20" s="29">
        <f t="shared" si="28"/>
        <v>0</v>
      </c>
      <c r="EI20" s="22">
        <f t="shared" si="17"/>
        <v>0</v>
      </c>
      <c r="EK20" s="35"/>
      <c r="EL20" s="28"/>
      <c r="EM20" s="27" t="s">
        <v>25</v>
      </c>
      <c r="EN20" s="27"/>
      <c r="EO20" s="26"/>
      <c r="EP20" s="25"/>
      <c r="EQ20" s="24"/>
      <c r="ER20" s="29">
        <f t="shared" si="29"/>
        <v>0</v>
      </c>
      <c r="ES20" s="22">
        <f t="shared" si="18"/>
        <v>0</v>
      </c>
    </row>
    <row r="21" spans="1:149" ht="15" outlineLevel="1">
      <c r="A21" s="35"/>
      <c r="B21" s="28"/>
      <c r="C21" s="27" t="s">
        <v>25</v>
      </c>
      <c r="D21" s="27"/>
      <c r="E21" s="26"/>
      <c r="F21" s="25"/>
      <c r="G21" s="24"/>
      <c r="H21" s="23">
        <f t="shared" si="0"/>
        <v>0</v>
      </c>
      <c r="I21" s="22">
        <f t="shared" si="1"/>
        <v>0</v>
      </c>
      <c r="K21" s="35"/>
      <c r="L21" s="28"/>
      <c r="M21" s="27" t="s">
        <v>25</v>
      </c>
      <c r="N21" s="27"/>
      <c r="O21" s="26"/>
      <c r="P21" s="25"/>
      <c r="Q21" s="24"/>
      <c r="R21" s="23">
        <f t="shared" si="2"/>
        <v>0</v>
      </c>
      <c r="S21" s="22">
        <f t="shared" si="3"/>
        <v>0</v>
      </c>
      <c r="U21" s="35"/>
      <c r="V21" s="28"/>
      <c r="W21" s="27" t="s">
        <v>25</v>
      </c>
      <c r="X21" s="27"/>
      <c r="Y21" s="26"/>
      <c r="Z21" s="25"/>
      <c r="AA21" s="24"/>
      <c r="AB21" s="23">
        <f t="shared" si="4"/>
        <v>0</v>
      </c>
      <c r="AC21" s="22">
        <f t="shared" si="5"/>
        <v>0</v>
      </c>
      <c r="AE21" s="35"/>
      <c r="AF21" s="28"/>
      <c r="AG21" s="27" t="s">
        <v>25</v>
      </c>
      <c r="AH21" s="27"/>
      <c r="AI21" s="26"/>
      <c r="AJ21" s="25"/>
      <c r="AK21" s="24"/>
      <c r="AL21" s="23">
        <f t="shared" si="6"/>
        <v>0</v>
      </c>
      <c r="AM21" s="22">
        <f t="shared" si="7"/>
        <v>0</v>
      </c>
      <c r="AO21" s="35"/>
      <c r="AP21" s="28"/>
      <c r="AQ21" s="27" t="s">
        <v>25</v>
      </c>
      <c r="AR21" s="27"/>
      <c r="AS21" s="26"/>
      <c r="AT21" s="25"/>
      <c r="AU21" s="24"/>
      <c r="AV21" s="29">
        <f t="shared" si="19"/>
        <v>0</v>
      </c>
      <c r="AW21" s="22">
        <f t="shared" si="8"/>
        <v>0</v>
      </c>
      <c r="AY21" s="35"/>
      <c r="AZ21" s="28"/>
      <c r="BA21" s="27" t="s">
        <v>25</v>
      </c>
      <c r="BB21" s="27"/>
      <c r="BC21" s="26"/>
      <c r="BD21" s="25"/>
      <c r="BE21" s="24"/>
      <c r="BF21" s="29">
        <f t="shared" si="20"/>
        <v>0</v>
      </c>
      <c r="BG21" s="22">
        <f t="shared" si="9"/>
        <v>0</v>
      </c>
      <c r="BI21" s="35"/>
      <c r="BJ21" s="28"/>
      <c r="BK21" s="27" t="s">
        <v>25</v>
      </c>
      <c r="BL21" s="27"/>
      <c r="BM21" s="26"/>
      <c r="BN21" s="25"/>
      <c r="BO21" s="24"/>
      <c r="BP21" s="29">
        <f t="shared" si="21"/>
        <v>0</v>
      </c>
      <c r="BQ21" s="22">
        <f t="shared" si="10"/>
        <v>0</v>
      </c>
      <c r="BS21" s="35"/>
      <c r="BT21" s="28"/>
      <c r="BU21" s="27" t="s">
        <v>25</v>
      </c>
      <c r="BV21" s="27"/>
      <c r="BW21" s="26"/>
      <c r="BX21" s="25"/>
      <c r="BY21" s="24"/>
      <c r="BZ21" s="29">
        <f t="shared" si="22"/>
        <v>0</v>
      </c>
      <c r="CA21" s="22">
        <f t="shared" si="11"/>
        <v>0</v>
      </c>
      <c r="CC21" s="35"/>
      <c r="CD21" s="28"/>
      <c r="CE21" s="27" t="s">
        <v>25</v>
      </c>
      <c r="CF21" s="27"/>
      <c r="CG21" s="26"/>
      <c r="CH21" s="25"/>
      <c r="CI21" s="24"/>
      <c r="CJ21" s="29">
        <f t="shared" si="23"/>
        <v>0</v>
      </c>
      <c r="CK21" s="22">
        <f t="shared" si="12"/>
        <v>0</v>
      </c>
      <c r="CM21" s="35"/>
      <c r="CN21" s="28"/>
      <c r="CO21" s="27" t="s">
        <v>25</v>
      </c>
      <c r="CP21" s="27"/>
      <c r="CQ21" s="26"/>
      <c r="CR21" s="25"/>
      <c r="CS21" s="24"/>
      <c r="CT21" s="29">
        <f t="shared" si="24"/>
        <v>0</v>
      </c>
      <c r="CU21" s="22">
        <f t="shared" si="13"/>
        <v>0</v>
      </c>
      <c r="CW21" s="35"/>
      <c r="CX21" s="28"/>
      <c r="CY21" s="27" t="s">
        <v>25</v>
      </c>
      <c r="CZ21" s="27"/>
      <c r="DA21" s="26"/>
      <c r="DB21" s="25"/>
      <c r="DC21" s="24"/>
      <c r="DD21" s="29">
        <f t="shared" si="25"/>
        <v>0</v>
      </c>
      <c r="DE21" s="22">
        <f t="shared" si="14"/>
        <v>0</v>
      </c>
      <c r="DG21" s="35"/>
      <c r="DH21" s="28"/>
      <c r="DI21" s="27" t="s">
        <v>25</v>
      </c>
      <c r="DJ21" s="27"/>
      <c r="DK21" s="26"/>
      <c r="DL21" s="25"/>
      <c r="DM21" s="24"/>
      <c r="DN21" s="29">
        <f t="shared" si="26"/>
        <v>0</v>
      </c>
      <c r="DO21" s="22">
        <f t="shared" si="15"/>
        <v>0</v>
      </c>
      <c r="DQ21" s="35"/>
      <c r="DR21" s="28"/>
      <c r="DS21" s="27" t="s">
        <v>25</v>
      </c>
      <c r="DT21" s="27"/>
      <c r="DU21" s="26"/>
      <c r="DV21" s="25"/>
      <c r="DW21" s="24"/>
      <c r="DX21" s="29">
        <f t="shared" si="27"/>
        <v>0</v>
      </c>
      <c r="DY21" s="22">
        <f t="shared" si="16"/>
        <v>0</v>
      </c>
      <c r="EA21" s="35"/>
      <c r="EB21" s="28"/>
      <c r="EC21" s="27" t="s">
        <v>25</v>
      </c>
      <c r="ED21" s="27"/>
      <c r="EE21" s="26"/>
      <c r="EF21" s="25"/>
      <c r="EG21" s="24"/>
      <c r="EH21" s="29">
        <f t="shared" si="28"/>
        <v>0</v>
      </c>
      <c r="EI21" s="22">
        <f t="shared" si="17"/>
        <v>0</v>
      </c>
      <c r="EK21" s="35"/>
      <c r="EL21" s="28"/>
      <c r="EM21" s="27" t="s">
        <v>25</v>
      </c>
      <c r="EN21" s="27"/>
      <c r="EO21" s="26"/>
      <c r="EP21" s="25"/>
      <c r="EQ21" s="24"/>
      <c r="ER21" s="29">
        <f t="shared" si="29"/>
        <v>0</v>
      </c>
      <c r="ES21" s="22">
        <f t="shared" si="18"/>
        <v>0</v>
      </c>
    </row>
    <row r="22" spans="1:149" ht="15.75" outlineLevel="1" thickBot="1">
      <c r="A22" s="39"/>
      <c r="B22" s="38"/>
      <c r="C22" s="27" t="s">
        <v>25</v>
      </c>
      <c r="D22" s="27"/>
      <c r="E22" s="26"/>
      <c r="F22" s="25"/>
      <c r="G22" s="24"/>
      <c r="H22" s="23">
        <f t="shared" si="0"/>
        <v>0</v>
      </c>
      <c r="I22" s="22">
        <f t="shared" si="1"/>
        <v>0</v>
      </c>
      <c r="K22" s="39"/>
      <c r="L22" s="38"/>
      <c r="M22" s="27" t="s">
        <v>25</v>
      </c>
      <c r="N22" s="27"/>
      <c r="O22" s="26"/>
      <c r="P22" s="25"/>
      <c r="Q22" s="24"/>
      <c r="R22" s="23">
        <f t="shared" si="2"/>
        <v>0</v>
      </c>
      <c r="S22" s="22">
        <f t="shared" si="3"/>
        <v>0</v>
      </c>
      <c r="U22" s="39"/>
      <c r="V22" s="38"/>
      <c r="W22" s="27" t="s">
        <v>25</v>
      </c>
      <c r="X22" s="27"/>
      <c r="Y22" s="26"/>
      <c r="Z22" s="25"/>
      <c r="AA22" s="24"/>
      <c r="AB22" s="23">
        <f t="shared" si="4"/>
        <v>0</v>
      </c>
      <c r="AC22" s="22">
        <f t="shared" si="5"/>
        <v>0</v>
      </c>
      <c r="AE22" s="39"/>
      <c r="AF22" s="38"/>
      <c r="AG22" s="27" t="s">
        <v>25</v>
      </c>
      <c r="AH22" s="27"/>
      <c r="AI22" s="26"/>
      <c r="AJ22" s="25"/>
      <c r="AK22" s="24"/>
      <c r="AL22" s="23">
        <f t="shared" si="6"/>
        <v>0</v>
      </c>
      <c r="AM22" s="22">
        <f t="shared" si="7"/>
        <v>0</v>
      </c>
      <c r="AO22" s="39"/>
      <c r="AP22" s="38"/>
      <c r="AQ22" s="27" t="s">
        <v>25</v>
      </c>
      <c r="AR22" s="27"/>
      <c r="AS22" s="26"/>
      <c r="AT22" s="25"/>
      <c r="AU22" s="24"/>
      <c r="AV22" s="29">
        <f t="shared" si="19"/>
        <v>0</v>
      </c>
      <c r="AW22" s="22">
        <f t="shared" si="8"/>
        <v>0</v>
      </c>
      <c r="AY22" s="39"/>
      <c r="AZ22" s="38"/>
      <c r="BA22" s="27" t="s">
        <v>25</v>
      </c>
      <c r="BB22" s="27"/>
      <c r="BC22" s="26"/>
      <c r="BD22" s="25"/>
      <c r="BE22" s="24"/>
      <c r="BF22" s="29">
        <f t="shared" si="20"/>
        <v>0</v>
      </c>
      <c r="BG22" s="22">
        <f t="shared" si="9"/>
        <v>0</v>
      </c>
      <c r="BI22" s="39"/>
      <c r="BJ22" s="38"/>
      <c r="BK22" s="27" t="s">
        <v>25</v>
      </c>
      <c r="BL22" s="27"/>
      <c r="BM22" s="26"/>
      <c r="BN22" s="25"/>
      <c r="BO22" s="24"/>
      <c r="BP22" s="29">
        <f t="shared" si="21"/>
        <v>0</v>
      </c>
      <c r="BQ22" s="22">
        <f t="shared" si="10"/>
        <v>0</v>
      </c>
      <c r="BS22" s="39"/>
      <c r="BT22" s="38"/>
      <c r="BU22" s="27" t="s">
        <v>25</v>
      </c>
      <c r="BV22" s="27"/>
      <c r="BW22" s="26"/>
      <c r="BX22" s="25"/>
      <c r="BY22" s="24"/>
      <c r="BZ22" s="29">
        <f t="shared" si="22"/>
        <v>0</v>
      </c>
      <c r="CA22" s="22">
        <f t="shared" si="11"/>
        <v>0</v>
      </c>
      <c r="CC22" s="39"/>
      <c r="CD22" s="38"/>
      <c r="CE22" s="27" t="s">
        <v>25</v>
      </c>
      <c r="CF22" s="27"/>
      <c r="CG22" s="26"/>
      <c r="CH22" s="25"/>
      <c r="CI22" s="24"/>
      <c r="CJ22" s="29">
        <f t="shared" si="23"/>
        <v>0</v>
      </c>
      <c r="CK22" s="22">
        <f t="shared" si="12"/>
        <v>0</v>
      </c>
      <c r="CM22" s="39"/>
      <c r="CN22" s="38"/>
      <c r="CO22" s="27" t="s">
        <v>25</v>
      </c>
      <c r="CP22" s="27"/>
      <c r="CQ22" s="26"/>
      <c r="CR22" s="25"/>
      <c r="CS22" s="24"/>
      <c r="CT22" s="29">
        <f t="shared" si="24"/>
        <v>0</v>
      </c>
      <c r="CU22" s="22">
        <f t="shared" si="13"/>
        <v>0</v>
      </c>
      <c r="CW22" s="39"/>
      <c r="CX22" s="38"/>
      <c r="CY22" s="27" t="s">
        <v>25</v>
      </c>
      <c r="CZ22" s="27"/>
      <c r="DA22" s="26"/>
      <c r="DB22" s="25"/>
      <c r="DC22" s="24"/>
      <c r="DD22" s="29">
        <f t="shared" si="25"/>
        <v>0</v>
      </c>
      <c r="DE22" s="22">
        <f t="shared" si="14"/>
        <v>0</v>
      </c>
      <c r="DG22" s="39"/>
      <c r="DH22" s="38"/>
      <c r="DI22" s="27" t="s">
        <v>25</v>
      </c>
      <c r="DJ22" s="27"/>
      <c r="DK22" s="26"/>
      <c r="DL22" s="25"/>
      <c r="DM22" s="24"/>
      <c r="DN22" s="29">
        <f t="shared" si="26"/>
        <v>0</v>
      </c>
      <c r="DO22" s="22">
        <f t="shared" si="15"/>
        <v>0</v>
      </c>
      <c r="DQ22" s="39"/>
      <c r="DR22" s="38"/>
      <c r="DS22" s="27" t="s">
        <v>25</v>
      </c>
      <c r="DT22" s="27"/>
      <c r="DU22" s="26"/>
      <c r="DV22" s="25"/>
      <c r="DW22" s="24"/>
      <c r="DX22" s="29">
        <f t="shared" si="27"/>
        <v>0</v>
      </c>
      <c r="DY22" s="22">
        <f t="shared" si="16"/>
        <v>0</v>
      </c>
      <c r="EA22" s="39"/>
      <c r="EB22" s="38"/>
      <c r="EC22" s="27" t="s">
        <v>25</v>
      </c>
      <c r="ED22" s="27"/>
      <c r="EE22" s="26"/>
      <c r="EF22" s="25"/>
      <c r="EG22" s="24"/>
      <c r="EH22" s="29">
        <f t="shared" si="28"/>
        <v>0</v>
      </c>
      <c r="EI22" s="22">
        <f t="shared" si="17"/>
        <v>0</v>
      </c>
      <c r="EK22" s="39"/>
      <c r="EL22" s="38"/>
      <c r="EM22" s="27" t="s">
        <v>25</v>
      </c>
      <c r="EN22" s="27"/>
      <c r="EO22" s="26"/>
      <c r="EP22" s="25"/>
      <c r="EQ22" s="24"/>
      <c r="ER22" s="29">
        <f t="shared" si="29"/>
        <v>0</v>
      </c>
      <c r="ES22" s="22">
        <f t="shared" si="18"/>
        <v>0</v>
      </c>
    </row>
    <row r="23" spans="1:149" ht="15.75" customHeight="1" outlineLevel="1" thickBot="1">
      <c r="A23" s="37"/>
      <c r="B23" s="249" t="s">
        <v>19</v>
      </c>
      <c r="C23" s="250"/>
      <c r="D23" s="250"/>
      <c r="E23" s="250"/>
      <c r="F23" s="250"/>
      <c r="G23" s="251"/>
      <c r="H23" s="36">
        <f>SUM(H24:H29)</f>
        <v>0</v>
      </c>
      <c r="I23" s="36">
        <f>SUM(I24:I29)</f>
        <v>0</v>
      </c>
      <c r="K23" s="37"/>
      <c r="L23" s="249" t="s">
        <v>19</v>
      </c>
      <c r="M23" s="250"/>
      <c r="N23" s="250"/>
      <c r="O23" s="250"/>
      <c r="P23" s="250"/>
      <c r="Q23" s="251"/>
      <c r="R23" s="36">
        <f>SUM(R24:R29)</f>
        <v>0</v>
      </c>
      <c r="S23" s="36">
        <f>SUM(S24:S29)</f>
        <v>0</v>
      </c>
      <c r="U23" s="37"/>
      <c r="V23" s="249" t="s">
        <v>19</v>
      </c>
      <c r="W23" s="250"/>
      <c r="X23" s="250"/>
      <c r="Y23" s="250"/>
      <c r="Z23" s="250"/>
      <c r="AA23" s="251"/>
      <c r="AB23" s="36">
        <f>SUM(AB24:AB29)</f>
        <v>0</v>
      </c>
      <c r="AC23" s="36">
        <f>SUM(AC24:AC29)</f>
        <v>0</v>
      </c>
      <c r="AE23" s="37"/>
      <c r="AF23" s="249" t="s">
        <v>19</v>
      </c>
      <c r="AG23" s="250"/>
      <c r="AH23" s="250"/>
      <c r="AI23" s="250"/>
      <c r="AJ23" s="250"/>
      <c r="AK23" s="251"/>
      <c r="AL23" s="36">
        <f>SUM(AL24:AL29)</f>
        <v>1807999.9999999998</v>
      </c>
      <c r="AM23" s="36">
        <f>SUM(AM24:AM29)</f>
        <v>13107999.999999998</v>
      </c>
      <c r="AO23" s="37"/>
      <c r="AP23" s="249" t="s">
        <v>19</v>
      </c>
      <c r="AQ23" s="250"/>
      <c r="AR23" s="250"/>
      <c r="AS23" s="250"/>
      <c r="AT23" s="250"/>
      <c r="AU23" s="251"/>
      <c r="AV23" s="36">
        <f>SUM(AV24:AV29)</f>
        <v>0</v>
      </c>
      <c r="AW23" s="36">
        <f>SUM(AW24:AW29)</f>
        <v>0</v>
      </c>
      <c r="AY23" s="37"/>
      <c r="AZ23" s="249" t="s">
        <v>19</v>
      </c>
      <c r="BA23" s="250"/>
      <c r="BB23" s="250"/>
      <c r="BC23" s="250"/>
      <c r="BD23" s="250"/>
      <c r="BE23" s="251"/>
      <c r="BF23" s="36">
        <f>SUM(BF24:BF29)</f>
        <v>0</v>
      </c>
      <c r="BG23" s="36">
        <f>SUM(BG24:BG29)</f>
        <v>0</v>
      </c>
      <c r="BI23" s="37"/>
      <c r="BJ23" s="249" t="s">
        <v>19</v>
      </c>
      <c r="BK23" s="250"/>
      <c r="BL23" s="250"/>
      <c r="BM23" s="250"/>
      <c r="BN23" s="250"/>
      <c r="BO23" s="251"/>
      <c r="BP23" s="36">
        <f>SUM(BP24:BP29)</f>
        <v>2280000</v>
      </c>
      <c r="BQ23" s="36">
        <f>SUM(BQ24:BQ29)</f>
        <v>14280000</v>
      </c>
      <c r="BS23" s="37"/>
      <c r="BT23" s="249" t="s">
        <v>19</v>
      </c>
      <c r="BU23" s="250"/>
      <c r="BV23" s="250"/>
      <c r="BW23" s="250"/>
      <c r="BX23" s="250"/>
      <c r="BY23" s="251"/>
      <c r="BZ23" s="36">
        <f>SUM(BZ24:BZ29)</f>
        <v>2280000</v>
      </c>
      <c r="CA23" s="36">
        <f>SUM(CA24:CA29)</f>
        <v>14280000</v>
      </c>
      <c r="CC23" s="37"/>
      <c r="CD23" s="249" t="s">
        <v>19</v>
      </c>
      <c r="CE23" s="250"/>
      <c r="CF23" s="250"/>
      <c r="CG23" s="250"/>
      <c r="CH23" s="250"/>
      <c r="CI23" s="251"/>
      <c r="CJ23" s="36">
        <f>SUM(CJ24:CJ29)</f>
        <v>2280000</v>
      </c>
      <c r="CK23" s="36">
        <f>SUM(CK24:CK29)</f>
        <v>14280000</v>
      </c>
      <c r="CM23" s="37"/>
      <c r="CN23" s="249" t="s">
        <v>19</v>
      </c>
      <c r="CO23" s="250"/>
      <c r="CP23" s="250"/>
      <c r="CQ23" s="250"/>
      <c r="CR23" s="250"/>
      <c r="CS23" s="251"/>
      <c r="CT23" s="36">
        <f>SUM(CT24:CT29)</f>
        <v>0</v>
      </c>
      <c r="CU23" s="36">
        <f>SUM(CU24:CU29)</f>
        <v>0</v>
      </c>
      <c r="CW23" s="37"/>
      <c r="CX23" s="249" t="s">
        <v>19</v>
      </c>
      <c r="CY23" s="250"/>
      <c r="CZ23" s="250"/>
      <c r="DA23" s="250"/>
      <c r="DB23" s="250"/>
      <c r="DC23" s="251"/>
      <c r="DD23" s="36">
        <f>SUM(DD24:DD29)</f>
        <v>0</v>
      </c>
      <c r="DE23" s="36">
        <f>SUM(DE24:DE29)</f>
        <v>0</v>
      </c>
      <c r="DG23" s="37"/>
      <c r="DH23" s="249" t="s">
        <v>19</v>
      </c>
      <c r="DI23" s="250"/>
      <c r="DJ23" s="250"/>
      <c r="DK23" s="250"/>
      <c r="DL23" s="250"/>
      <c r="DM23" s="251"/>
      <c r="DN23" s="36">
        <f>SUM(DN24:DN29)</f>
        <v>0</v>
      </c>
      <c r="DO23" s="36">
        <f>SUM(DO24:DO29)</f>
        <v>0</v>
      </c>
      <c r="DQ23" s="37"/>
      <c r="DR23" s="249" t="s">
        <v>19</v>
      </c>
      <c r="DS23" s="250"/>
      <c r="DT23" s="250"/>
      <c r="DU23" s="250"/>
      <c r="DV23" s="250"/>
      <c r="DW23" s="251"/>
      <c r="DX23" s="36">
        <f>SUM(DX24:DX29)</f>
        <v>0</v>
      </c>
      <c r="DY23" s="36">
        <f>SUM(DY24:DY29)</f>
        <v>0</v>
      </c>
      <c r="EA23" s="37"/>
      <c r="EB23" s="249" t="s">
        <v>19</v>
      </c>
      <c r="EC23" s="250"/>
      <c r="ED23" s="250"/>
      <c r="EE23" s="250"/>
      <c r="EF23" s="250"/>
      <c r="EG23" s="251"/>
      <c r="EH23" s="36">
        <f>SUM(EH24:EH29)</f>
        <v>0</v>
      </c>
      <c r="EI23" s="36">
        <f>SUM(EI24:EI29)</f>
        <v>0</v>
      </c>
      <c r="EK23" s="37"/>
      <c r="EL23" s="249" t="s">
        <v>19</v>
      </c>
      <c r="EM23" s="250"/>
      <c r="EN23" s="250"/>
      <c r="EO23" s="250"/>
      <c r="EP23" s="250"/>
      <c r="EQ23" s="251"/>
      <c r="ER23" s="36">
        <f>SUM(ER24:ER29)</f>
        <v>0</v>
      </c>
      <c r="ES23" s="36">
        <f>SUM(ES24:ES29)</f>
        <v>0</v>
      </c>
    </row>
    <row r="24" spans="1:149" ht="15" outlineLevel="1">
      <c r="A24" s="35"/>
      <c r="B24" s="106"/>
      <c r="C24" s="107" t="s">
        <v>25</v>
      </c>
      <c r="D24" s="107"/>
      <c r="E24" s="108"/>
      <c r="F24" s="109"/>
      <c r="G24" s="110"/>
      <c r="H24" s="29">
        <f aca="true" t="shared" si="30" ref="H24:H29">(G24*F24)*16%</f>
        <v>0</v>
      </c>
      <c r="I24" s="22">
        <f aca="true" t="shared" si="31" ref="I24:I29">(G24*F24)+H24</f>
        <v>0</v>
      </c>
      <c r="K24" s="35"/>
      <c r="L24" s="106"/>
      <c r="M24" s="27" t="s">
        <v>25</v>
      </c>
      <c r="N24" s="27"/>
      <c r="O24" s="27"/>
      <c r="P24" s="109"/>
      <c r="Q24" s="110"/>
      <c r="R24" s="29">
        <f aca="true" t="shared" si="32" ref="R24:R29">(Q24*P24)*16%</f>
        <v>0</v>
      </c>
      <c r="S24" s="22">
        <f aca="true" t="shared" si="33" ref="S24:S29">(Q24*P24)+R24</f>
        <v>0</v>
      </c>
      <c r="U24" s="35"/>
      <c r="V24" s="34"/>
      <c r="W24" s="33" t="s">
        <v>83</v>
      </c>
      <c r="X24" s="33"/>
      <c r="Y24" s="32"/>
      <c r="Z24" s="31"/>
      <c r="AA24" s="30"/>
      <c r="AB24" s="29">
        <f aca="true" t="shared" si="34" ref="AB24:AB29">(AA24*Z24)*16%</f>
        <v>0</v>
      </c>
      <c r="AC24" s="22">
        <f aca="true" t="shared" si="35" ref="AC24:AC29">(AA24*Z24)+AB24</f>
        <v>0</v>
      </c>
      <c r="AE24" s="35"/>
      <c r="AF24" s="34" t="s">
        <v>82</v>
      </c>
      <c r="AG24" s="33" t="s">
        <v>83</v>
      </c>
      <c r="AH24" s="33" t="s">
        <v>84</v>
      </c>
      <c r="AI24" s="32">
        <v>6</v>
      </c>
      <c r="AJ24" s="31">
        <v>1</v>
      </c>
      <c r="AK24" s="30">
        <v>11299999.999999998</v>
      </c>
      <c r="AL24" s="29">
        <f aca="true" t="shared" si="36" ref="AL24:AL29">(AK24*AJ24)*16%</f>
        <v>1807999.9999999998</v>
      </c>
      <c r="AM24" s="22">
        <f aca="true" t="shared" si="37" ref="AM24:AM29">(AK24*AJ24)+AL24</f>
        <v>13107999.999999998</v>
      </c>
      <c r="AO24" s="35"/>
      <c r="AP24" s="34"/>
      <c r="AQ24" s="33" t="s">
        <v>25</v>
      </c>
      <c r="AR24" s="33"/>
      <c r="AS24" s="32"/>
      <c r="AT24" s="31"/>
      <c r="AU24" s="30"/>
      <c r="AV24" s="29">
        <f>(AU24*AT24)*19%</f>
        <v>0</v>
      </c>
      <c r="AW24" s="22">
        <f aca="true" t="shared" si="38" ref="AW24:AW29">(AU24*AT24)+AV24</f>
        <v>0</v>
      </c>
      <c r="AY24" s="35"/>
      <c r="AZ24" s="34"/>
      <c r="BA24" s="33" t="s">
        <v>25</v>
      </c>
      <c r="BB24" s="33"/>
      <c r="BC24" s="32"/>
      <c r="BD24" s="31"/>
      <c r="BE24" s="30"/>
      <c r="BF24" s="29">
        <f>(BE24*BD24)*19%</f>
        <v>0</v>
      </c>
      <c r="BG24" s="22">
        <f aca="true" t="shared" si="39" ref="BG24:BG29">(BE24*BD24)+BF24</f>
        <v>0</v>
      </c>
      <c r="BI24" s="35"/>
      <c r="BJ24" s="34" t="s">
        <v>216</v>
      </c>
      <c r="BK24" s="33" t="s">
        <v>25</v>
      </c>
      <c r="BL24" s="33"/>
      <c r="BM24" s="32"/>
      <c r="BN24" s="31">
        <v>10</v>
      </c>
      <c r="BO24" s="30">
        <v>1200000</v>
      </c>
      <c r="BP24" s="29">
        <f>(BO24*BN24)*19%</f>
        <v>2280000</v>
      </c>
      <c r="BQ24" s="22">
        <f aca="true" t="shared" si="40" ref="BQ24:BQ29">(BO24*BN24)+BP24</f>
        <v>14280000</v>
      </c>
      <c r="BS24" s="35"/>
      <c r="BT24" s="34" t="s">
        <v>216</v>
      </c>
      <c r="BU24" s="33" t="s">
        <v>25</v>
      </c>
      <c r="BV24" s="33"/>
      <c r="BW24" s="32"/>
      <c r="BX24" s="31">
        <v>10</v>
      </c>
      <c r="BY24" s="30">
        <v>1200000</v>
      </c>
      <c r="BZ24" s="29">
        <f>(BY24*BX24)*19%</f>
        <v>2280000</v>
      </c>
      <c r="CA24" s="22">
        <f aca="true" t="shared" si="41" ref="CA24:CA29">(BY24*BX24)+BZ24</f>
        <v>14280000</v>
      </c>
      <c r="CC24" s="35"/>
      <c r="CD24" s="34" t="s">
        <v>216</v>
      </c>
      <c r="CE24" s="33" t="s">
        <v>25</v>
      </c>
      <c r="CF24" s="33"/>
      <c r="CG24" s="32"/>
      <c r="CH24" s="31">
        <v>10</v>
      </c>
      <c r="CI24" s="30">
        <v>1200000</v>
      </c>
      <c r="CJ24" s="29">
        <f>(CI24*CH24)*19%</f>
        <v>2280000</v>
      </c>
      <c r="CK24" s="22">
        <f aca="true" t="shared" si="42" ref="CK24:CK29">(CI24*CH24)+CJ24</f>
        <v>14280000</v>
      </c>
      <c r="CM24" s="35"/>
      <c r="CN24" s="34"/>
      <c r="CO24" s="33" t="s">
        <v>25</v>
      </c>
      <c r="CP24" s="33"/>
      <c r="CQ24" s="32"/>
      <c r="CR24" s="31"/>
      <c r="CS24" s="30"/>
      <c r="CT24" s="29">
        <f>(CS24*CR24)*19%</f>
        <v>0</v>
      </c>
      <c r="CU24" s="22">
        <f aca="true" t="shared" si="43" ref="CU24:CU29">(CS24*CR24)+CT24</f>
        <v>0</v>
      </c>
      <c r="CW24" s="35"/>
      <c r="CX24" s="34"/>
      <c r="CY24" s="33" t="s">
        <v>25</v>
      </c>
      <c r="CZ24" s="33"/>
      <c r="DA24" s="32"/>
      <c r="DB24" s="31"/>
      <c r="DC24" s="30"/>
      <c r="DD24" s="29">
        <f>(DC24*DB24)*19%</f>
        <v>0</v>
      </c>
      <c r="DE24" s="22">
        <f aca="true" t="shared" si="44" ref="DE24:DE29">(DC24*DB24)+DD24</f>
        <v>0</v>
      </c>
      <c r="DG24" s="35"/>
      <c r="DH24" s="34"/>
      <c r="DI24" s="33" t="s">
        <v>25</v>
      </c>
      <c r="DJ24" s="33"/>
      <c r="DK24" s="32"/>
      <c r="DL24" s="31"/>
      <c r="DM24" s="30"/>
      <c r="DN24" s="29">
        <f>(DM24*DL24)*19%</f>
        <v>0</v>
      </c>
      <c r="DO24" s="22">
        <f aca="true" t="shared" si="45" ref="DO24:DO29">(DM24*DL24)+DN24</f>
        <v>0</v>
      </c>
      <c r="DQ24" s="35"/>
      <c r="DR24" s="34"/>
      <c r="DS24" s="33" t="s">
        <v>25</v>
      </c>
      <c r="DT24" s="33"/>
      <c r="DU24" s="32"/>
      <c r="DV24" s="31"/>
      <c r="DW24" s="30"/>
      <c r="DX24" s="29">
        <f>(DW24*DV24)*19%</f>
        <v>0</v>
      </c>
      <c r="DY24" s="22">
        <f aca="true" t="shared" si="46" ref="DY24:DY29">(DW24*DV24)+DX24</f>
        <v>0</v>
      </c>
      <c r="EA24" s="35"/>
      <c r="EB24" s="34"/>
      <c r="EC24" s="33" t="s">
        <v>25</v>
      </c>
      <c r="ED24" s="33"/>
      <c r="EE24" s="32"/>
      <c r="EF24" s="31"/>
      <c r="EG24" s="30"/>
      <c r="EH24" s="29">
        <f>(EG24*EF24)*19%</f>
        <v>0</v>
      </c>
      <c r="EI24" s="22">
        <f aca="true" t="shared" si="47" ref="EI24:EI29">(EG24*EF24)+EH24</f>
        <v>0</v>
      </c>
      <c r="EK24" s="35"/>
      <c r="EL24" s="34"/>
      <c r="EM24" s="33" t="s">
        <v>25</v>
      </c>
      <c r="EN24" s="33"/>
      <c r="EO24" s="32"/>
      <c r="EP24" s="31"/>
      <c r="EQ24" s="30"/>
      <c r="ER24" s="29">
        <f>(EQ24*EP24)*19%</f>
        <v>0</v>
      </c>
      <c r="ES24" s="22">
        <f aca="true" t="shared" si="48" ref="ES24:ES29">(EQ24*EP24)+ER24</f>
        <v>0</v>
      </c>
    </row>
    <row r="25" spans="1:149" ht="15" outlineLevel="1">
      <c r="A25" s="35"/>
      <c r="B25" s="41"/>
      <c r="C25" s="27" t="s">
        <v>25</v>
      </c>
      <c r="D25" s="27"/>
      <c r="E25" s="73"/>
      <c r="F25" s="25"/>
      <c r="G25" s="24"/>
      <c r="H25" s="23">
        <f t="shared" si="30"/>
        <v>0</v>
      </c>
      <c r="I25" s="22">
        <f t="shared" si="31"/>
        <v>0</v>
      </c>
      <c r="K25" s="35"/>
      <c r="L25" s="28"/>
      <c r="M25" s="27" t="s">
        <v>25</v>
      </c>
      <c r="N25" s="27"/>
      <c r="O25" s="26"/>
      <c r="P25" s="25"/>
      <c r="Q25" s="24"/>
      <c r="R25" s="23">
        <f t="shared" si="32"/>
        <v>0</v>
      </c>
      <c r="S25" s="22">
        <f t="shared" si="33"/>
        <v>0</v>
      </c>
      <c r="U25" s="35"/>
      <c r="V25" s="28"/>
      <c r="W25" s="27" t="s">
        <v>25</v>
      </c>
      <c r="X25" s="27"/>
      <c r="Y25" s="26"/>
      <c r="Z25" s="25"/>
      <c r="AA25" s="24"/>
      <c r="AB25" s="23">
        <f t="shared" si="34"/>
        <v>0</v>
      </c>
      <c r="AC25" s="22">
        <f t="shared" si="35"/>
        <v>0</v>
      </c>
      <c r="AE25" s="35"/>
      <c r="AF25" s="28"/>
      <c r="AG25" s="27" t="s">
        <v>25</v>
      </c>
      <c r="AH25" s="27"/>
      <c r="AI25" s="26"/>
      <c r="AJ25" s="25"/>
      <c r="AK25" s="24"/>
      <c r="AL25" s="23">
        <f t="shared" si="36"/>
        <v>0</v>
      </c>
      <c r="AM25" s="22">
        <f t="shared" si="37"/>
        <v>0</v>
      </c>
      <c r="AO25" s="35"/>
      <c r="AP25" s="28"/>
      <c r="AQ25" s="27" t="s">
        <v>25</v>
      </c>
      <c r="AR25" s="27"/>
      <c r="AS25" s="26"/>
      <c r="AT25" s="25"/>
      <c r="AU25" s="24"/>
      <c r="AV25" s="29">
        <f aca="true" t="shared" si="49" ref="AV25:AV29">(AU25*AT25)*19%</f>
        <v>0</v>
      </c>
      <c r="AW25" s="22">
        <f t="shared" si="38"/>
        <v>0</v>
      </c>
      <c r="AY25" s="35"/>
      <c r="AZ25" s="28"/>
      <c r="BA25" s="27" t="s">
        <v>25</v>
      </c>
      <c r="BB25" s="27"/>
      <c r="BC25" s="26"/>
      <c r="BD25" s="25"/>
      <c r="BE25" s="24"/>
      <c r="BF25" s="29">
        <f aca="true" t="shared" si="50" ref="BF25:BF29">(BE25*BD25)*19%</f>
        <v>0</v>
      </c>
      <c r="BG25" s="22">
        <f t="shared" si="39"/>
        <v>0</v>
      </c>
      <c r="BI25" s="35"/>
      <c r="BJ25" s="28"/>
      <c r="BK25" s="27" t="s">
        <v>25</v>
      </c>
      <c r="BL25" s="27"/>
      <c r="BM25" s="26"/>
      <c r="BN25" s="25"/>
      <c r="BO25" s="24"/>
      <c r="BP25" s="29">
        <f aca="true" t="shared" si="51" ref="BP25:BP29">(BO25*BN25)*19%</f>
        <v>0</v>
      </c>
      <c r="BQ25" s="22">
        <f t="shared" si="40"/>
        <v>0</v>
      </c>
      <c r="BS25" s="35"/>
      <c r="BT25" s="28"/>
      <c r="BU25" s="27" t="s">
        <v>25</v>
      </c>
      <c r="BV25" s="27"/>
      <c r="BW25" s="26"/>
      <c r="BX25" s="25"/>
      <c r="BY25" s="24"/>
      <c r="BZ25" s="29">
        <f aca="true" t="shared" si="52" ref="BZ25:BZ29">(BY25*BX25)*19%</f>
        <v>0</v>
      </c>
      <c r="CA25" s="22">
        <f t="shared" si="41"/>
        <v>0</v>
      </c>
      <c r="CC25" s="35"/>
      <c r="CD25" s="28"/>
      <c r="CE25" s="27" t="s">
        <v>25</v>
      </c>
      <c r="CF25" s="27"/>
      <c r="CG25" s="26"/>
      <c r="CH25" s="25"/>
      <c r="CI25" s="24"/>
      <c r="CJ25" s="29">
        <f aca="true" t="shared" si="53" ref="CJ25:CJ29">(CI25*CH25)*19%</f>
        <v>0</v>
      </c>
      <c r="CK25" s="22">
        <f t="shared" si="42"/>
        <v>0</v>
      </c>
      <c r="CM25" s="35"/>
      <c r="CN25" s="28"/>
      <c r="CO25" s="27" t="s">
        <v>25</v>
      </c>
      <c r="CP25" s="27"/>
      <c r="CQ25" s="26"/>
      <c r="CR25" s="25"/>
      <c r="CS25" s="24"/>
      <c r="CT25" s="29">
        <f aca="true" t="shared" si="54" ref="CT25:CT29">(CS25*CR25)*19%</f>
        <v>0</v>
      </c>
      <c r="CU25" s="22">
        <f t="shared" si="43"/>
        <v>0</v>
      </c>
      <c r="CW25" s="35"/>
      <c r="CX25" s="28"/>
      <c r="CY25" s="27" t="s">
        <v>25</v>
      </c>
      <c r="CZ25" s="27"/>
      <c r="DA25" s="26"/>
      <c r="DB25" s="25"/>
      <c r="DC25" s="24"/>
      <c r="DD25" s="29">
        <f aca="true" t="shared" si="55" ref="DD25:DD29">(DC25*DB25)*19%</f>
        <v>0</v>
      </c>
      <c r="DE25" s="22">
        <f t="shared" si="44"/>
        <v>0</v>
      </c>
      <c r="DG25" s="35"/>
      <c r="DH25" s="28"/>
      <c r="DI25" s="27" t="s">
        <v>25</v>
      </c>
      <c r="DJ25" s="27"/>
      <c r="DK25" s="26"/>
      <c r="DL25" s="25"/>
      <c r="DM25" s="24"/>
      <c r="DN25" s="29">
        <f aca="true" t="shared" si="56" ref="DN25:DN29">(DM25*DL25)*19%</f>
        <v>0</v>
      </c>
      <c r="DO25" s="22">
        <f t="shared" si="45"/>
        <v>0</v>
      </c>
      <c r="DQ25" s="35"/>
      <c r="DR25" s="28"/>
      <c r="DS25" s="27" t="s">
        <v>25</v>
      </c>
      <c r="DT25" s="27"/>
      <c r="DU25" s="26"/>
      <c r="DV25" s="25"/>
      <c r="DW25" s="24"/>
      <c r="DX25" s="29">
        <f aca="true" t="shared" si="57" ref="DX25:DX29">(DW25*DV25)*19%</f>
        <v>0</v>
      </c>
      <c r="DY25" s="22">
        <f t="shared" si="46"/>
        <v>0</v>
      </c>
      <c r="EA25" s="35"/>
      <c r="EB25" s="28"/>
      <c r="EC25" s="27" t="s">
        <v>25</v>
      </c>
      <c r="ED25" s="27"/>
      <c r="EE25" s="26"/>
      <c r="EF25" s="25"/>
      <c r="EG25" s="24"/>
      <c r="EH25" s="29">
        <f aca="true" t="shared" si="58" ref="EH25:EH29">(EG25*EF25)*19%</f>
        <v>0</v>
      </c>
      <c r="EI25" s="22">
        <f t="shared" si="47"/>
        <v>0</v>
      </c>
      <c r="EK25" s="35"/>
      <c r="EL25" s="28"/>
      <c r="EM25" s="27" t="s">
        <v>25</v>
      </c>
      <c r="EN25" s="27"/>
      <c r="EO25" s="26"/>
      <c r="EP25" s="25"/>
      <c r="EQ25" s="24"/>
      <c r="ER25" s="29">
        <f aca="true" t="shared" si="59" ref="ER25:ER29">(EQ25*EP25)*19%</f>
        <v>0</v>
      </c>
      <c r="ES25" s="22">
        <f t="shared" si="48"/>
        <v>0</v>
      </c>
    </row>
    <row r="26" spans="1:149" ht="15" outlineLevel="1">
      <c r="A26" s="35"/>
      <c r="B26" s="28"/>
      <c r="C26" s="27" t="s">
        <v>25</v>
      </c>
      <c r="D26" s="27"/>
      <c r="E26" s="26"/>
      <c r="F26" s="25"/>
      <c r="G26" s="24"/>
      <c r="H26" s="23">
        <f t="shared" si="30"/>
        <v>0</v>
      </c>
      <c r="I26" s="22">
        <f t="shared" si="31"/>
        <v>0</v>
      </c>
      <c r="K26" s="35"/>
      <c r="L26" s="28"/>
      <c r="M26" s="27" t="s">
        <v>25</v>
      </c>
      <c r="N26" s="27"/>
      <c r="O26" s="26"/>
      <c r="P26" s="25"/>
      <c r="Q26" s="24"/>
      <c r="R26" s="23">
        <f t="shared" si="32"/>
        <v>0</v>
      </c>
      <c r="S26" s="22">
        <f t="shared" si="33"/>
        <v>0</v>
      </c>
      <c r="U26" s="35"/>
      <c r="V26" s="28"/>
      <c r="W26" s="27" t="s">
        <v>25</v>
      </c>
      <c r="X26" s="27"/>
      <c r="Y26" s="26"/>
      <c r="Z26" s="25"/>
      <c r="AA26" s="24"/>
      <c r="AB26" s="23">
        <f t="shared" si="34"/>
        <v>0</v>
      </c>
      <c r="AC26" s="22">
        <f t="shared" si="35"/>
        <v>0</v>
      </c>
      <c r="AE26" s="35"/>
      <c r="AF26" s="28"/>
      <c r="AG26" s="27" t="s">
        <v>25</v>
      </c>
      <c r="AH26" s="27"/>
      <c r="AI26" s="26"/>
      <c r="AJ26" s="25"/>
      <c r="AK26" s="24"/>
      <c r="AL26" s="23">
        <f t="shared" si="36"/>
        <v>0</v>
      </c>
      <c r="AM26" s="22">
        <f t="shared" si="37"/>
        <v>0</v>
      </c>
      <c r="AO26" s="35"/>
      <c r="AP26" s="28"/>
      <c r="AQ26" s="27" t="s">
        <v>25</v>
      </c>
      <c r="AR26" s="27"/>
      <c r="AS26" s="26"/>
      <c r="AT26" s="25"/>
      <c r="AU26" s="24"/>
      <c r="AV26" s="29">
        <f t="shared" si="49"/>
        <v>0</v>
      </c>
      <c r="AW26" s="22">
        <f t="shared" si="38"/>
        <v>0</v>
      </c>
      <c r="AY26" s="35"/>
      <c r="AZ26" s="28"/>
      <c r="BA26" s="27" t="s">
        <v>25</v>
      </c>
      <c r="BB26" s="27"/>
      <c r="BC26" s="26"/>
      <c r="BD26" s="25"/>
      <c r="BE26" s="24"/>
      <c r="BF26" s="29">
        <f t="shared" si="50"/>
        <v>0</v>
      </c>
      <c r="BG26" s="22">
        <f t="shared" si="39"/>
        <v>0</v>
      </c>
      <c r="BI26" s="35"/>
      <c r="BJ26" s="28"/>
      <c r="BK26" s="27" t="s">
        <v>25</v>
      </c>
      <c r="BL26" s="27"/>
      <c r="BM26" s="26"/>
      <c r="BN26" s="25"/>
      <c r="BO26" s="24"/>
      <c r="BP26" s="29">
        <f t="shared" si="51"/>
        <v>0</v>
      </c>
      <c r="BQ26" s="22">
        <f t="shared" si="40"/>
        <v>0</v>
      </c>
      <c r="BS26" s="35"/>
      <c r="BT26" s="28"/>
      <c r="BU26" s="27" t="s">
        <v>25</v>
      </c>
      <c r="BV26" s="27"/>
      <c r="BW26" s="26"/>
      <c r="BX26" s="25"/>
      <c r="BY26" s="24"/>
      <c r="BZ26" s="29">
        <f t="shared" si="52"/>
        <v>0</v>
      </c>
      <c r="CA26" s="22">
        <f t="shared" si="41"/>
        <v>0</v>
      </c>
      <c r="CC26" s="35"/>
      <c r="CD26" s="28"/>
      <c r="CE26" s="27" t="s">
        <v>25</v>
      </c>
      <c r="CF26" s="27"/>
      <c r="CG26" s="26"/>
      <c r="CH26" s="25"/>
      <c r="CI26" s="24"/>
      <c r="CJ26" s="29">
        <f t="shared" si="53"/>
        <v>0</v>
      </c>
      <c r="CK26" s="22">
        <f t="shared" si="42"/>
        <v>0</v>
      </c>
      <c r="CM26" s="35"/>
      <c r="CN26" s="28"/>
      <c r="CO26" s="27" t="s">
        <v>25</v>
      </c>
      <c r="CP26" s="27"/>
      <c r="CQ26" s="26"/>
      <c r="CR26" s="25"/>
      <c r="CS26" s="24"/>
      <c r="CT26" s="29">
        <f t="shared" si="54"/>
        <v>0</v>
      </c>
      <c r="CU26" s="22">
        <f t="shared" si="43"/>
        <v>0</v>
      </c>
      <c r="CW26" s="35"/>
      <c r="CX26" s="28"/>
      <c r="CY26" s="27" t="s">
        <v>25</v>
      </c>
      <c r="CZ26" s="27"/>
      <c r="DA26" s="26"/>
      <c r="DB26" s="25"/>
      <c r="DC26" s="24"/>
      <c r="DD26" s="29">
        <f t="shared" si="55"/>
        <v>0</v>
      </c>
      <c r="DE26" s="22">
        <f t="shared" si="44"/>
        <v>0</v>
      </c>
      <c r="DG26" s="35"/>
      <c r="DH26" s="28"/>
      <c r="DI26" s="27" t="s">
        <v>25</v>
      </c>
      <c r="DJ26" s="27"/>
      <c r="DK26" s="26"/>
      <c r="DL26" s="25"/>
      <c r="DM26" s="24"/>
      <c r="DN26" s="29">
        <f t="shared" si="56"/>
        <v>0</v>
      </c>
      <c r="DO26" s="22">
        <f t="shared" si="45"/>
        <v>0</v>
      </c>
      <c r="DQ26" s="35"/>
      <c r="DR26" s="28"/>
      <c r="DS26" s="27" t="s">
        <v>25</v>
      </c>
      <c r="DT26" s="27"/>
      <c r="DU26" s="26"/>
      <c r="DV26" s="25"/>
      <c r="DW26" s="24"/>
      <c r="DX26" s="29">
        <f t="shared" si="57"/>
        <v>0</v>
      </c>
      <c r="DY26" s="22">
        <f t="shared" si="46"/>
        <v>0</v>
      </c>
      <c r="EA26" s="35"/>
      <c r="EB26" s="28"/>
      <c r="EC26" s="27" t="s">
        <v>25</v>
      </c>
      <c r="ED26" s="27"/>
      <c r="EE26" s="26"/>
      <c r="EF26" s="25"/>
      <c r="EG26" s="24"/>
      <c r="EH26" s="29">
        <f t="shared" si="58"/>
        <v>0</v>
      </c>
      <c r="EI26" s="22">
        <f t="shared" si="47"/>
        <v>0</v>
      </c>
      <c r="EK26" s="35"/>
      <c r="EL26" s="28"/>
      <c r="EM26" s="27" t="s">
        <v>25</v>
      </c>
      <c r="EN26" s="27"/>
      <c r="EO26" s="26"/>
      <c r="EP26" s="25"/>
      <c r="EQ26" s="24"/>
      <c r="ER26" s="29">
        <f t="shared" si="59"/>
        <v>0</v>
      </c>
      <c r="ES26" s="22">
        <f t="shared" si="48"/>
        <v>0</v>
      </c>
    </row>
    <row r="27" spans="1:149" ht="15" outlineLevel="1">
      <c r="A27" s="35"/>
      <c r="B27" s="28"/>
      <c r="C27" s="27" t="s">
        <v>25</v>
      </c>
      <c r="D27" s="27"/>
      <c r="E27" s="26"/>
      <c r="F27" s="25"/>
      <c r="G27" s="24"/>
      <c r="H27" s="23">
        <f t="shared" si="30"/>
        <v>0</v>
      </c>
      <c r="I27" s="22">
        <f t="shared" si="31"/>
        <v>0</v>
      </c>
      <c r="K27" s="35"/>
      <c r="L27" s="28"/>
      <c r="M27" s="27" t="s">
        <v>25</v>
      </c>
      <c r="N27" s="27"/>
      <c r="O27" s="26"/>
      <c r="P27" s="25"/>
      <c r="Q27" s="24"/>
      <c r="R27" s="23">
        <f t="shared" si="32"/>
        <v>0</v>
      </c>
      <c r="S27" s="22">
        <f t="shared" si="33"/>
        <v>0</v>
      </c>
      <c r="U27" s="35"/>
      <c r="V27" s="28"/>
      <c r="W27" s="27" t="s">
        <v>25</v>
      </c>
      <c r="X27" s="27"/>
      <c r="Y27" s="26"/>
      <c r="Z27" s="25"/>
      <c r="AA27" s="24"/>
      <c r="AB27" s="23">
        <f t="shared" si="34"/>
        <v>0</v>
      </c>
      <c r="AC27" s="22">
        <f t="shared" si="35"/>
        <v>0</v>
      </c>
      <c r="AE27" s="35"/>
      <c r="AF27" s="28"/>
      <c r="AG27" s="27" t="s">
        <v>25</v>
      </c>
      <c r="AH27" s="27"/>
      <c r="AI27" s="26"/>
      <c r="AJ27" s="25"/>
      <c r="AK27" s="24"/>
      <c r="AL27" s="23">
        <f t="shared" si="36"/>
        <v>0</v>
      </c>
      <c r="AM27" s="22">
        <f t="shared" si="37"/>
        <v>0</v>
      </c>
      <c r="AO27" s="35"/>
      <c r="AP27" s="28"/>
      <c r="AQ27" s="27" t="s">
        <v>25</v>
      </c>
      <c r="AR27" s="27"/>
      <c r="AS27" s="26"/>
      <c r="AT27" s="25"/>
      <c r="AU27" s="24"/>
      <c r="AV27" s="29">
        <f t="shared" si="49"/>
        <v>0</v>
      </c>
      <c r="AW27" s="22">
        <f t="shared" si="38"/>
        <v>0</v>
      </c>
      <c r="AY27" s="35"/>
      <c r="AZ27" s="28"/>
      <c r="BA27" s="27" t="s">
        <v>25</v>
      </c>
      <c r="BB27" s="27"/>
      <c r="BC27" s="26"/>
      <c r="BD27" s="25"/>
      <c r="BE27" s="24"/>
      <c r="BF27" s="29">
        <f t="shared" si="50"/>
        <v>0</v>
      </c>
      <c r="BG27" s="22">
        <f t="shared" si="39"/>
        <v>0</v>
      </c>
      <c r="BI27" s="35"/>
      <c r="BJ27" s="28"/>
      <c r="BK27" s="27" t="s">
        <v>25</v>
      </c>
      <c r="BL27" s="27"/>
      <c r="BM27" s="26"/>
      <c r="BN27" s="25"/>
      <c r="BO27" s="24"/>
      <c r="BP27" s="29">
        <f t="shared" si="51"/>
        <v>0</v>
      </c>
      <c r="BQ27" s="22">
        <f t="shared" si="40"/>
        <v>0</v>
      </c>
      <c r="BS27" s="35"/>
      <c r="BT27" s="28"/>
      <c r="BU27" s="27" t="s">
        <v>25</v>
      </c>
      <c r="BV27" s="27"/>
      <c r="BW27" s="26"/>
      <c r="BX27" s="25"/>
      <c r="BY27" s="24"/>
      <c r="BZ27" s="29">
        <f t="shared" si="52"/>
        <v>0</v>
      </c>
      <c r="CA27" s="22">
        <f t="shared" si="41"/>
        <v>0</v>
      </c>
      <c r="CC27" s="35"/>
      <c r="CD27" s="28"/>
      <c r="CE27" s="27" t="s">
        <v>25</v>
      </c>
      <c r="CF27" s="27"/>
      <c r="CG27" s="26"/>
      <c r="CH27" s="25"/>
      <c r="CI27" s="24"/>
      <c r="CJ27" s="29">
        <f t="shared" si="53"/>
        <v>0</v>
      </c>
      <c r="CK27" s="22">
        <f t="shared" si="42"/>
        <v>0</v>
      </c>
      <c r="CM27" s="35"/>
      <c r="CN27" s="28"/>
      <c r="CO27" s="27" t="s">
        <v>25</v>
      </c>
      <c r="CP27" s="27"/>
      <c r="CQ27" s="26"/>
      <c r="CR27" s="25"/>
      <c r="CS27" s="24"/>
      <c r="CT27" s="29">
        <f t="shared" si="54"/>
        <v>0</v>
      </c>
      <c r="CU27" s="22">
        <f t="shared" si="43"/>
        <v>0</v>
      </c>
      <c r="CW27" s="35"/>
      <c r="CX27" s="28"/>
      <c r="CY27" s="27" t="s">
        <v>25</v>
      </c>
      <c r="CZ27" s="27"/>
      <c r="DA27" s="26"/>
      <c r="DB27" s="25"/>
      <c r="DC27" s="24"/>
      <c r="DD27" s="29">
        <f t="shared" si="55"/>
        <v>0</v>
      </c>
      <c r="DE27" s="22">
        <f t="shared" si="44"/>
        <v>0</v>
      </c>
      <c r="DG27" s="35"/>
      <c r="DH27" s="28"/>
      <c r="DI27" s="27" t="s">
        <v>25</v>
      </c>
      <c r="DJ27" s="27"/>
      <c r="DK27" s="26"/>
      <c r="DL27" s="25"/>
      <c r="DM27" s="24"/>
      <c r="DN27" s="29">
        <f t="shared" si="56"/>
        <v>0</v>
      </c>
      <c r="DO27" s="22">
        <f t="shared" si="45"/>
        <v>0</v>
      </c>
      <c r="DQ27" s="35"/>
      <c r="DR27" s="28"/>
      <c r="DS27" s="27" t="s">
        <v>25</v>
      </c>
      <c r="DT27" s="27"/>
      <c r="DU27" s="26"/>
      <c r="DV27" s="25"/>
      <c r="DW27" s="24"/>
      <c r="DX27" s="29">
        <f t="shared" si="57"/>
        <v>0</v>
      </c>
      <c r="DY27" s="22">
        <f t="shared" si="46"/>
        <v>0</v>
      </c>
      <c r="EA27" s="35"/>
      <c r="EB27" s="28"/>
      <c r="EC27" s="27" t="s">
        <v>25</v>
      </c>
      <c r="ED27" s="27"/>
      <c r="EE27" s="26"/>
      <c r="EF27" s="25"/>
      <c r="EG27" s="24"/>
      <c r="EH27" s="29">
        <f t="shared" si="58"/>
        <v>0</v>
      </c>
      <c r="EI27" s="22">
        <f t="shared" si="47"/>
        <v>0</v>
      </c>
      <c r="EK27" s="35"/>
      <c r="EL27" s="28"/>
      <c r="EM27" s="27" t="s">
        <v>25</v>
      </c>
      <c r="EN27" s="27"/>
      <c r="EO27" s="26"/>
      <c r="EP27" s="25"/>
      <c r="EQ27" s="24"/>
      <c r="ER27" s="29">
        <f t="shared" si="59"/>
        <v>0</v>
      </c>
      <c r="ES27" s="22">
        <f t="shared" si="48"/>
        <v>0</v>
      </c>
    </row>
    <row r="28" spans="1:149" ht="15" outlineLevel="1">
      <c r="A28" s="35"/>
      <c r="B28" s="28"/>
      <c r="C28" s="27" t="s">
        <v>25</v>
      </c>
      <c r="D28" s="27"/>
      <c r="E28" s="26"/>
      <c r="F28" s="25"/>
      <c r="G28" s="24"/>
      <c r="H28" s="23">
        <f t="shared" si="30"/>
        <v>0</v>
      </c>
      <c r="I28" s="22">
        <f t="shared" si="31"/>
        <v>0</v>
      </c>
      <c r="K28" s="35"/>
      <c r="L28" s="28"/>
      <c r="M28" s="27" t="s">
        <v>25</v>
      </c>
      <c r="N28" s="27"/>
      <c r="O28" s="26"/>
      <c r="P28" s="25"/>
      <c r="Q28" s="24"/>
      <c r="R28" s="23">
        <f t="shared" si="32"/>
        <v>0</v>
      </c>
      <c r="S28" s="22">
        <f t="shared" si="33"/>
        <v>0</v>
      </c>
      <c r="U28" s="35"/>
      <c r="V28" s="28"/>
      <c r="W28" s="27" t="s">
        <v>25</v>
      </c>
      <c r="X28" s="27"/>
      <c r="Y28" s="26"/>
      <c r="Z28" s="25"/>
      <c r="AA28" s="24"/>
      <c r="AB28" s="23">
        <f t="shared" si="34"/>
        <v>0</v>
      </c>
      <c r="AC28" s="22">
        <f t="shared" si="35"/>
        <v>0</v>
      </c>
      <c r="AE28" s="35"/>
      <c r="AF28" s="28"/>
      <c r="AG28" s="27" t="s">
        <v>25</v>
      </c>
      <c r="AH28" s="27"/>
      <c r="AI28" s="26"/>
      <c r="AJ28" s="25"/>
      <c r="AK28" s="24"/>
      <c r="AL28" s="23">
        <f t="shared" si="36"/>
        <v>0</v>
      </c>
      <c r="AM28" s="22">
        <f t="shared" si="37"/>
        <v>0</v>
      </c>
      <c r="AO28" s="35"/>
      <c r="AP28" s="28"/>
      <c r="AQ28" s="27" t="s">
        <v>25</v>
      </c>
      <c r="AR28" s="27"/>
      <c r="AS28" s="26"/>
      <c r="AT28" s="25"/>
      <c r="AU28" s="24"/>
      <c r="AV28" s="29">
        <f t="shared" si="49"/>
        <v>0</v>
      </c>
      <c r="AW28" s="22">
        <f t="shared" si="38"/>
        <v>0</v>
      </c>
      <c r="AY28" s="35"/>
      <c r="AZ28" s="28"/>
      <c r="BA28" s="27" t="s">
        <v>25</v>
      </c>
      <c r="BB28" s="27"/>
      <c r="BC28" s="26"/>
      <c r="BD28" s="25"/>
      <c r="BE28" s="24"/>
      <c r="BF28" s="29">
        <f t="shared" si="50"/>
        <v>0</v>
      </c>
      <c r="BG28" s="22">
        <f t="shared" si="39"/>
        <v>0</v>
      </c>
      <c r="BI28" s="35"/>
      <c r="BJ28" s="28"/>
      <c r="BK28" s="27" t="s">
        <v>25</v>
      </c>
      <c r="BL28" s="27"/>
      <c r="BM28" s="26"/>
      <c r="BN28" s="25"/>
      <c r="BO28" s="24"/>
      <c r="BP28" s="29">
        <f t="shared" si="51"/>
        <v>0</v>
      </c>
      <c r="BQ28" s="22">
        <f t="shared" si="40"/>
        <v>0</v>
      </c>
      <c r="BS28" s="35"/>
      <c r="BT28" s="28"/>
      <c r="BU28" s="27" t="s">
        <v>25</v>
      </c>
      <c r="BV28" s="27"/>
      <c r="BW28" s="26"/>
      <c r="BX28" s="25"/>
      <c r="BY28" s="24"/>
      <c r="BZ28" s="29">
        <f t="shared" si="52"/>
        <v>0</v>
      </c>
      <c r="CA28" s="22">
        <f t="shared" si="41"/>
        <v>0</v>
      </c>
      <c r="CC28" s="35"/>
      <c r="CD28" s="28"/>
      <c r="CE28" s="27" t="s">
        <v>25</v>
      </c>
      <c r="CF28" s="27"/>
      <c r="CG28" s="26"/>
      <c r="CH28" s="25"/>
      <c r="CI28" s="24"/>
      <c r="CJ28" s="29">
        <f t="shared" si="53"/>
        <v>0</v>
      </c>
      <c r="CK28" s="22">
        <f t="shared" si="42"/>
        <v>0</v>
      </c>
      <c r="CM28" s="35"/>
      <c r="CN28" s="28"/>
      <c r="CO28" s="27" t="s">
        <v>25</v>
      </c>
      <c r="CP28" s="27"/>
      <c r="CQ28" s="26"/>
      <c r="CR28" s="25"/>
      <c r="CS28" s="24"/>
      <c r="CT28" s="29">
        <f t="shared" si="54"/>
        <v>0</v>
      </c>
      <c r="CU28" s="22">
        <f t="shared" si="43"/>
        <v>0</v>
      </c>
      <c r="CW28" s="35"/>
      <c r="CX28" s="28"/>
      <c r="CY28" s="27" t="s">
        <v>25</v>
      </c>
      <c r="CZ28" s="27"/>
      <c r="DA28" s="26"/>
      <c r="DB28" s="25"/>
      <c r="DC28" s="24"/>
      <c r="DD28" s="29">
        <f t="shared" si="55"/>
        <v>0</v>
      </c>
      <c r="DE28" s="22">
        <f t="shared" si="44"/>
        <v>0</v>
      </c>
      <c r="DG28" s="35"/>
      <c r="DH28" s="28"/>
      <c r="DI28" s="27" t="s">
        <v>25</v>
      </c>
      <c r="DJ28" s="27"/>
      <c r="DK28" s="26"/>
      <c r="DL28" s="25"/>
      <c r="DM28" s="24"/>
      <c r="DN28" s="29">
        <f t="shared" si="56"/>
        <v>0</v>
      </c>
      <c r="DO28" s="22">
        <f t="shared" si="45"/>
        <v>0</v>
      </c>
      <c r="DQ28" s="35"/>
      <c r="DR28" s="28"/>
      <c r="DS28" s="27" t="s">
        <v>25</v>
      </c>
      <c r="DT28" s="27"/>
      <c r="DU28" s="26"/>
      <c r="DV28" s="25"/>
      <c r="DW28" s="24"/>
      <c r="DX28" s="29">
        <f t="shared" si="57"/>
        <v>0</v>
      </c>
      <c r="DY28" s="22">
        <f t="shared" si="46"/>
        <v>0</v>
      </c>
      <c r="EA28" s="35"/>
      <c r="EB28" s="28"/>
      <c r="EC28" s="27" t="s">
        <v>25</v>
      </c>
      <c r="ED28" s="27"/>
      <c r="EE28" s="26"/>
      <c r="EF28" s="25"/>
      <c r="EG28" s="24"/>
      <c r="EH28" s="29">
        <f t="shared" si="58"/>
        <v>0</v>
      </c>
      <c r="EI28" s="22">
        <f t="shared" si="47"/>
        <v>0</v>
      </c>
      <c r="EK28" s="35"/>
      <c r="EL28" s="28"/>
      <c r="EM28" s="27" t="s">
        <v>25</v>
      </c>
      <c r="EN28" s="27"/>
      <c r="EO28" s="26"/>
      <c r="EP28" s="25"/>
      <c r="EQ28" s="24"/>
      <c r="ER28" s="29">
        <f t="shared" si="59"/>
        <v>0</v>
      </c>
      <c r="ES28" s="22">
        <f t="shared" si="48"/>
        <v>0</v>
      </c>
    </row>
    <row r="29" spans="1:149" ht="15.75" customHeight="1" outlineLevel="1" thickBot="1">
      <c r="A29" s="39"/>
      <c r="B29" s="38"/>
      <c r="C29" s="27" t="s">
        <v>25</v>
      </c>
      <c r="D29" s="27"/>
      <c r="E29" s="26"/>
      <c r="F29" s="25"/>
      <c r="G29" s="24"/>
      <c r="H29" s="23">
        <f t="shared" si="30"/>
        <v>0</v>
      </c>
      <c r="I29" s="22">
        <f t="shared" si="31"/>
        <v>0</v>
      </c>
      <c r="K29" s="39"/>
      <c r="L29" s="38"/>
      <c r="M29" s="27" t="s">
        <v>25</v>
      </c>
      <c r="N29" s="27"/>
      <c r="O29" s="26"/>
      <c r="P29" s="25"/>
      <c r="Q29" s="24"/>
      <c r="R29" s="23">
        <f t="shared" si="32"/>
        <v>0</v>
      </c>
      <c r="S29" s="22">
        <f t="shared" si="33"/>
        <v>0</v>
      </c>
      <c r="U29" s="39"/>
      <c r="V29" s="38"/>
      <c r="W29" s="27" t="s">
        <v>25</v>
      </c>
      <c r="X29" s="27"/>
      <c r="Y29" s="26"/>
      <c r="Z29" s="25"/>
      <c r="AA29" s="24"/>
      <c r="AB29" s="23">
        <f t="shared" si="34"/>
        <v>0</v>
      </c>
      <c r="AC29" s="22">
        <f t="shared" si="35"/>
        <v>0</v>
      </c>
      <c r="AE29" s="39"/>
      <c r="AF29" s="38"/>
      <c r="AG29" s="27" t="s">
        <v>25</v>
      </c>
      <c r="AH29" s="27"/>
      <c r="AI29" s="26"/>
      <c r="AJ29" s="25"/>
      <c r="AK29" s="24"/>
      <c r="AL29" s="23">
        <f t="shared" si="36"/>
        <v>0</v>
      </c>
      <c r="AM29" s="22">
        <f t="shared" si="37"/>
        <v>0</v>
      </c>
      <c r="AO29" s="39"/>
      <c r="AP29" s="38"/>
      <c r="AQ29" s="27" t="s">
        <v>25</v>
      </c>
      <c r="AR29" s="27"/>
      <c r="AS29" s="26"/>
      <c r="AT29" s="25"/>
      <c r="AU29" s="24"/>
      <c r="AV29" s="29">
        <f t="shared" si="49"/>
        <v>0</v>
      </c>
      <c r="AW29" s="22">
        <f t="shared" si="38"/>
        <v>0</v>
      </c>
      <c r="AY29" s="39"/>
      <c r="AZ29" s="38"/>
      <c r="BA29" s="27" t="s">
        <v>25</v>
      </c>
      <c r="BB29" s="27"/>
      <c r="BC29" s="26"/>
      <c r="BD29" s="25"/>
      <c r="BE29" s="24"/>
      <c r="BF29" s="29">
        <f t="shared" si="50"/>
        <v>0</v>
      </c>
      <c r="BG29" s="22">
        <f t="shared" si="39"/>
        <v>0</v>
      </c>
      <c r="BI29" s="39"/>
      <c r="BJ29" s="38"/>
      <c r="BK29" s="27" t="s">
        <v>25</v>
      </c>
      <c r="BL29" s="27"/>
      <c r="BM29" s="26"/>
      <c r="BN29" s="25"/>
      <c r="BO29" s="24"/>
      <c r="BP29" s="29">
        <f t="shared" si="51"/>
        <v>0</v>
      </c>
      <c r="BQ29" s="22">
        <f t="shared" si="40"/>
        <v>0</v>
      </c>
      <c r="BS29" s="39"/>
      <c r="BT29" s="38"/>
      <c r="BU29" s="27" t="s">
        <v>25</v>
      </c>
      <c r="BV29" s="27"/>
      <c r="BW29" s="26"/>
      <c r="BX29" s="25"/>
      <c r="BY29" s="24"/>
      <c r="BZ29" s="29">
        <f t="shared" si="52"/>
        <v>0</v>
      </c>
      <c r="CA29" s="22">
        <f t="shared" si="41"/>
        <v>0</v>
      </c>
      <c r="CC29" s="39"/>
      <c r="CD29" s="38"/>
      <c r="CE29" s="27" t="s">
        <v>25</v>
      </c>
      <c r="CF29" s="27"/>
      <c r="CG29" s="26"/>
      <c r="CH29" s="25"/>
      <c r="CI29" s="24"/>
      <c r="CJ29" s="29">
        <f t="shared" si="53"/>
        <v>0</v>
      </c>
      <c r="CK29" s="22">
        <f t="shared" si="42"/>
        <v>0</v>
      </c>
      <c r="CM29" s="39"/>
      <c r="CN29" s="38"/>
      <c r="CO29" s="27" t="s">
        <v>25</v>
      </c>
      <c r="CP29" s="27"/>
      <c r="CQ29" s="26"/>
      <c r="CR29" s="25"/>
      <c r="CS29" s="24"/>
      <c r="CT29" s="29">
        <f t="shared" si="54"/>
        <v>0</v>
      </c>
      <c r="CU29" s="22">
        <f t="shared" si="43"/>
        <v>0</v>
      </c>
      <c r="CW29" s="39"/>
      <c r="CX29" s="38"/>
      <c r="CY29" s="27" t="s">
        <v>25</v>
      </c>
      <c r="CZ29" s="27"/>
      <c r="DA29" s="26"/>
      <c r="DB29" s="25"/>
      <c r="DC29" s="24"/>
      <c r="DD29" s="29">
        <f t="shared" si="55"/>
        <v>0</v>
      </c>
      <c r="DE29" s="22">
        <f t="shared" si="44"/>
        <v>0</v>
      </c>
      <c r="DG29" s="39"/>
      <c r="DH29" s="38"/>
      <c r="DI29" s="27" t="s">
        <v>25</v>
      </c>
      <c r="DJ29" s="27"/>
      <c r="DK29" s="26"/>
      <c r="DL29" s="25"/>
      <c r="DM29" s="24"/>
      <c r="DN29" s="29">
        <f t="shared" si="56"/>
        <v>0</v>
      </c>
      <c r="DO29" s="22">
        <f t="shared" si="45"/>
        <v>0</v>
      </c>
      <c r="DQ29" s="39"/>
      <c r="DR29" s="38"/>
      <c r="DS29" s="27" t="s">
        <v>25</v>
      </c>
      <c r="DT29" s="27"/>
      <c r="DU29" s="26"/>
      <c r="DV29" s="25"/>
      <c r="DW29" s="24"/>
      <c r="DX29" s="29">
        <f t="shared" si="57"/>
        <v>0</v>
      </c>
      <c r="DY29" s="22">
        <f t="shared" si="46"/>
        <v>0</v>
      </c>
      <c r="EA29" s="39"/>
      <c r="EB29" s="38"/>
      <c r="EC29" s="27" t="s">
        <v>25</v>
      </c>
      <c r="ED29" s="27"/>
      <c r="EE29" s="26"/>
      <c r="EF29" s="25"/>
      <c r="EG29" s="24"/>
      <c r="EH29" s="29">
        <f t="shared" si="58"/>
        <v>0</v>
      </c>
      <c r="EI29" s="22">
        <f t="shared" si="47"/>
        <v>0</v>
      </c>
      <c r="EK29" s="39"/>
      <c r="EL29" s="38"/>
      <c r="EM29" s="27" t="s">
        <v>25</v>
      </c>
      <c r="EN29" s="27"/>
      <c r="EO29" s="26"/>
      <c r="EP29" s="25"/>
      <c r="EQ29" s="24"/>
      <c r="ER29" s="29">
        <f t="shared" si="59"/>
        <v>0</v>
      </c>
      <c r="ES29" s="22">
        <f t="shared" si="48"/>
        <v>0</v>
      </c>
    </row>
    <row r="30" spans="1:149" ht="15.75" customHeight="1" outlineLevel="1" thickBot="1">
      <c r="A30" s="37"/>
      <c r="B30" s="249" t="s">
        <v>18</v>
      </c>
      <c r="C30" s="250"/>
      <c r="D30" s="250"/>
      <c r="E30" s="250"/>
      <c r="F30" s="250"/>
      <c r="G30" s="251"/>
      <c r="H30" s="36">
        <f>SUM(H31:H36)</f>
        <v>0</v>
      </c>
      <c r="I30" s="36">
        <f>SUM(I31:I36)</f>
        <v>0</v>
      </c>
      <c r="K30" s="37"/>
      <c r="L30" s="249" t="s">
        <v>18</v>
      </c>
      <c r="M30" s="250"/>
      <c r="N30" s="250"/>
      <c r="O30" s="250"/>
      <c r="P30" s="250"/>
      <c r="Q30" s="251"/>
      <c r="R30" s="36">
        <f>SUM(R31:R36)</f>
        <v>0</v>
      </c>
      <c r="S30" s="36">
        <f>SUM(S31:S36)</f>
        <v>0</v>
      </c>
      <c r="U30" s="37"/>
      <c r="V30" s="249" t="s">
        <v>18</v>
      </c>
      <c r="W30" s="250"/>
      <c r="X30" s="250"/>
      <c r="Y30" s="250"/>
      <c r="Z30" s="250"/>
      <c r="AA30" s="251"/>
      <c r="AB30" s="36">
        <f>SUM(AB31:AB36)</f>
        <v>0</v>
      </c>
      <c r="AC30" s="36">
        <f>SUM(AC31:AC36)</f>
        <v>0</v>
      </c>
      <c r="AE30" s="37"/>
      <c r="AF30" s="249" t="s">
        <v>18</v>
      </c>
      <c r="AG30" s="250"/>
      <c r="AH30" s="250"/>
      <c r="AI30" s="250"/>
      <c r="AJ30" s="250"/>
      <c r="AK30" s="251"/>
      <c r="AL30" s="36">
        <f>SUM(AL31:AL36)</f>
        <v>0</v>
      </c>
      <c r="AM30" s="36">
        <f>SUM(AM31:AM36)</f>
        <v>0</v>
      </c>
      <c r="AO30" s="37"/>
      <c r="AP30" s="249" t="s">
        <v>18</v>
      </c>
      <c r="AQ30" s="250"/>
      <c r="AR30" s="250"/>
      <c r="AS30" s="250"/>
      <c r="AT30" s="250"/>
      <c r="AU30" s="251"/>
      <c r="AV30" s="36">
        <f>SUM(AV31:AV36)</f>
        <v>0</v>
      </c>
      <c r="AW30" s="36">
        <f>SUM(AW31:AW36)</f>
        <v>0</v>
      </c>
      <c r="AY30" s="37"/>
      <c r="AZ30" s="249" t="s">
        <v>18</v>
      </c>
      <c r="BA30" s="250"/>
      <c r="BB30" s="250"/>
      <c r="BC30" s="250"/>
      <c r="BD30" s="250"/>
      <c r="BE30" s="251"/>
      <c r="BF30" s="36">
        <f>SUM(BF31:BF36)</f>
        <v>0</v>
      </c>
      <c r="BG30" s="36">
        <f>SUM(BG31:BG36)</f>
        <v>0</v>
      </c>
      <c r="BI30" s="37"/>
      <c r="BJ30" s="249" t="s">
        <v>18</v>
      </c>
      <c r="BK30" s="250"/>
      <c r="BL30" s="250"/>
      <c r="BM30" s="250"/>
      <c r="BN30" s="250"/>
      <c r="BO30" s="251"/>
      <c r="BP30" s="36">
        <f>SUM(BP31:BP36)</f>
        <v>0</v>
      </c>
      <c r="BQ30" s="36">
        <f>SUM(BQ31:BQ36)</f>
        <v>0</v>
      </c>
      <c r="BS30" s="37"/>
      <c r="BT30" s="249" t="s">
        <v>18</v>
      </c>
      <c r="BU30" s="250"/>
      <c r="BV30" s="250"/>
      <c r="BW30" s="250"/>
      <c r="BX30" s="250"/>
      <c r="BY30" s="251"/>
      <c r="BZ30" s="36">
        <f>SUM(BZ31:BZ36)</f>
        <v>0</v>
      </c>
      <c r="CA30" s="36">
        <f>SUM(CA31:CA36)</f>
        <v>0</v>
      </c>
      <c r="CC30" s="37"/>
      <c r="CD30" s="249" t="s">
        <v>18</v>
      </c>
      <c r="CE30" s="250"/>
      <c r="CF30" s="250"/>
      <c r="CG30" s="250"/>
      <c r="CH30" s="250"/>
      <c r="CI30" s="251"/>
      <c r="CJ30" s="36">
        <f>SUM(CJ31:CJ36)</f>
        <v>0</v>
      </c>
      <c r="CK30" s="36">
        <f>SUM(CK31:CK36)</f>
        <v>0</v>
      </c>
      <c r="CM30" s="37"/>
      <c r="CN30" s="249" t="s">
        <v>18</v>
      </c>
      <c r="CO30" s="250"/>
      <c r="CP30" s="250"/>
      <c r="CQ30" s="250"/>
      <c r="CR30" s="250"/>
      <c r="CS30" s="251"/>
      <c r="CT30" s="36">
        <f>SUM(CT31:CT36)</f>
        <v>0</v>
      </c>
      <c r="CU30" s="36">
        <f>SUM(CU31:CU36)</f>
        <v>0</v>
      </c>
      <c r="CW30" s="37"/>
      <c r="CX30" s="249" t="s">
        <v>18</v>
      </c>
      <c r="CY30" s="250"/>
      <c r="CZ30" s="250"/>
      <c r="DA30" s="250"/>
      <c r="DB30" s="250"/>
      <c r="DC30" s="251"/>
      <c r="DD30" s="36">
        <f>SUM(DD31:DD36)</f>
        <v>0</v>
      </c>
      <c r="DE30" s="36">
        <f>SUM(DE31:DE36)</f>
        <v>0</v>
      </c>
      <c r="DG30" s="37"/>
      <c r="DH30" s="249" t="s">
        <v>18</v>
      </c>
      <c r="DI30" s="250"/>
      <c r="DJ30" s="250"/>
      <c r="DK30" s="250"/>
      <c r="DL30" s="250"/>
      <c r="DM30" s="251"/>
      <c r="DN30" s="36">
        <f>SUM(DN31:DN36)</f>
        <v>0</v>
      </c>
      <c r="DO30" s="36">
        <f>SUM(DO31:DO36)</f>
        <v>0</v>
      </c>
      <c r="DQ30" s="37"/>
      <c r="DR30" s="249" t="s">
        <v>18</v>
      </c>
      <c r="DS30" s="250"/>
      <c r="DT30" s="250"/>
      <c r="DU30" s="250"/>
      <c r="DV30" s="250"/>
      <c r="DW30" s="251"/>
      <c r="DX30" s="36">
        <f>SUM(DX31:DX36)</f>
        <v>0</v>
      </c>
      <c r="DY30" s="36">
        <f>SUM(DY31:DY36)</f>
        <v>0</v>
      </c>
      <c r="EA30" s="37"/>
      <c r="EB30" s="249" t="s">
        <v>18</v>
      </c>
      <c r="EC30" s="250"/>
      <c r="ED30" s="250"/>
      <c r="EE30" s="250"/>
      <c r="EF30" s="250"/>
      <c r="EG30" s="251"/>
      <c r="EH30" s="36">
        <f>SUM(EH31:EH36)</f>
        <v>0</v>
      </c>
      <c r="EI30" s="36">
        <f>SUM(EI31:EI36)</f>
        <v>0</v>
      </c>
      <c r="EK30" s="37"/>
      <c r="EL30" s="249" t="s">
        <v>18</v>
      </c>
      <c r="EM30" s="250"/>
      <c r="EN30" s="250"/>
      <c r="EO30" s="250"/>
      <c r="EP30" s="250"/>
      <c r="EQ30" s="251"/>
      <c r="ER30" s="36">
        <f>SUM(ER31:ER36)</f>
        <v>0</v>
      </c>
      <c r="ES30" s="36">
        <f>SUM(ES31:ES36)</f>
        <v>0</v>
      </c>
    </row>
    <row r="31" spans="1:149" ht="15" outlineLevel="1">
      <c r="A31" s="35"/>
      <c r="B31" s="41"/>
      <c r="C31" s="33" t="s">
        <v>25</v>
      </c>
      <c r="D31" s="33"/>
      <c r="E31" s="32"/>
      <c r="F31" s="31"/>
      <c r="G31" s="30"/>
      <c r="H31" s="29">
        <f aca="true" t="shared" si="60" ref="H31:H36">(G31*F31)*16%</f>
        <v>0</v>
      </c>
      <c r="I31" s="22">
        <f aca="true" t="shared" si="61" ref="I31:I36">(G31*F31)+H31</f>
        <v>0</v>
      </c>
      <c r="K31" s="35"/>
      <c r="L31" s="41"/>
      <c r="M31" s="33" t="s">
        <v>25</v>
      </c>
      <c r="N31" s="33"/>
      <c r="O31" s="32"/>
      <c r="P31" s="31"/>
      <c r="Q31" s="30"/>
      <c r="R31" s="29">
        <f aca="true" t="shared" si="62" ref="R31:R36">(Q31*P31)*16%</f>
        <v>0</v>
      </c>
      <c r="S31" s="22">
        <f aca="true" t="shared" si="63" ref="S31:S36">(Q31*P31)+R31</f>
        <v>0</v>
      </c>
      <c r="U31" s="35"/>
      <c r="V31" s="41"/>
      <c r="W31" s="33" t="s">
        <v>25</v>
      </c>
      <c r="X31" s="33"/>
      <c r="Y31" s="32"/>
      <c r="Z31" s="31"/>
      <c r="AA31" s="30"/>
      <c r="AB31" s="29">
        <f aca="true" t="shared" si="64" ref="AB31:AB36">(AA31*Z31)*16%</f>
        <v>0</v>
      </c>
      <c r="AC31" s="22">
        <f aca="true" t="shared" si="65" ref="AC31:AC36">(AA31*Z31)+AB31</f>
        <v>0</v>
      </c>
      <c r="AE31" s="35"/>
      <c r="AF31" s="41"/>
      <c r="AG31" s="33" t="s">
        <v>25</v>
      </c>
      <c r="AH31" s="33"/>
      <c r="AI31" s="32"/>
      <c r="AJ31" s="31"/>
      <c r="AK31" s="30"/>
      <c r="AL31" s="29">
        <f aca="true" t="shared" si="66" ref="AL31:AL36">(AK31*AJ31)*16%</f>
        <v>0</v>
      </c>
      <c r="AM31" s="22">
        <f aca="true" t="shared" si="67" ref="AM31:AM36">(AK31*AJ31)+AL31</f>
        <v>0</v>
      </c>
      <c r="AO31" s="35"/>
      <c r="AP31" s="41"/>
      <c r="AQ31" s="33" t="s">
        <v>25</v>
      </c>
      <c r="AR31" s="33"/>
      <c r="AS31" s="32"/>
      <c r="AT31" s="31"/>
      <c r="AU31" s="30"/>
      <c r="AV31" s="29">
        <f>(AU31*AT31)*19%</f>
        <v>0</v>
      </c>
      <c r="AW31" s="22">
        <f aca="true" t="shared" si="68" ref="AW31:AW36">(AU31*AT31)+AV31</f>
        <v>0</v>
      </c>
      <c r="AY31" s="35"/>
      <c r="AZ31" s="41"/>
      <c r="BA31" s="33" t="s">
        <v>25</v>
      </c>
      <c r="BB31" s="33"/>
      <c r="BC31" s="32"/>
      <c r="BD31" s="31"/>
      <c r="BE31" s="30"/>
      <c r="BF31" s="29">
        <f>(BE31*BD31)*19%</f>
        <v>0</v>
      </c>
      <c r="BG31" s="22">
        <f aca="true" t="shared" si="69" ref="BG31:BG36">(BE31*BD31)+BF31</f>
        <v>0</v>
      </c>
      <c r="BI31" s="35"/>
      <c r="BJ31" s="41"/>
      <c r="BK31" s="33" t="s">
        <v>25</v>
      </c>
      <c r="BL31" s="33"/>
      <c r="BM31" s="32"/>
      <c r="BN31" s="31"/>
      <c r="BO31" s="30"/>
      <c r="BP31" s="29">
        <f>(BO31*BN31)*19%</f>
        <v>0</v>
      </c>
      <c r="BQ31" s="22">
        <f aca="true" t="shared" si="70" ref="BQ31:BQ36">(BO31*BN31)+BP31</f>
        <v>0</v>
      </c>
      <c r="BS31" s="35"/>
      <c r="BT31" s="41"/>
      <c r="BU31" s="33" t="s">
        <v>25</v>
      </c>
      <c r="BV31" s="33"/>
      <c r="BW31" s="32"/>
      <c r="BX31" s="31"/>
      <c r="BY31" s="30"/>
      <c r="BZ31" s="29">
        <f>(BY31*BX31)*19%</f>
        <v>0</v>
      </c>
      <c r="CA31" s="22">
        <f aca="true" t="shared" si="71" ref="CA31:CA36">(BY31*BX31)+BZ31</f>
        <v>0</v>
      </c>
      <c r="CC31" s="35"/>
      <c r="CD31" s="34"/>
      <c r="CE31" s="33" t="s">
        <v>25</v>
      </c>
      <c r="CF31" s="33"/>
      <c r="CG31" s="32"/>
      <c r="CH31" s="31"/>
      <c r="CI31" s="30"/>
      <c r="CJ31" s="29">
        <f>(CI31*CH31)*19%</f>
        <v>0</v>
      </c>
      <c r="CK31" s="22">
        <f>(CI31*CH31)+CJ31</f>
        <v>0</v>
      </c>
      <c r="CM31" s="35"/>
      <c r="CN31" s="34"/>
      <c r="CO31" s="33" t="s">
        <v>25</v>
      </c>
      <c r="CP31" s="33"/>
      <c r="CQ31" s="32"/>
      <c r="CR31" s="31"/>
      <c r="CS31" s="30"/>
      <c r="CT31" s="29">
        <f>(CS31*CR31)*19%</f>
        <v>0</v>
      </c>
      <c r="CU31" s="22">
        <f>(CS31*CR31)+CT31</f>
        <v>0</v>
      </c>
      <c r="CW31" s="35"/>
      <c r="CX31" s="34"/>
      <c r="CY31" s="33" t="s">
        <v>25</v>
      </c>
      <c r="CZ31" s="33"/>
      <c r="DA31" s="32"/>
      <c r="DB31" s="31"/>
      <c r="DC31" s="30"/>
      <c r="DD31" s="29">
        <f>(DC31*DB31)*19%</f>
        <v>0</v>
      </c>
      <c r="DE31" s="22">
        <f>(DC31*DB31)+DD31</f>
        <v>0</v>
      </c>
      <c r="DG31" s="35"/>
      <c r="DH31" s="34"/>
      <c r="DI31" s="33" t="s">
        <v>25</v>
      </c>
      <c r="DJ31" s="33"/>
      <c r="DK31" s="32"/>
      <c r="DL31" s="31"/>
      <c r="DM31" s="30"/>
      <c r="DN31" s="29">
        <f>(DM31*DL31)*19%</f>
        <v>0</v>
      </c>
      <c r="DO31" s="22">
        <f>(DM31*DL31)+DN31</f>
        <v>0</v>
      </c>
      <c r="DQ31" s="35"/>
      <c r="DR31" s="34"/>
      <c r="DS31" s="33" t="s">
        <v>25</v>
      </c>
      <c r="DT31" s="33"/>
      <c r="DU31" s="32"/>
      <c r="DV31" s="31"/>
      <c r="DW31" s="30"/>
      <c r="DX31" s="29">
        <f>(DW31*DV31)*19%</f>
        <v>0</v>
      </c>
      <c r="DY31" s="22">
        <f>(DW31*DV31)+DX31</f>
        <v>0</v>
      </c>
      <c r="EA31" s="35"/>
      <c r="EB31" s="34"/>
      <c r="EC31" s="33" t="s">
        <v>25</v>
      </c>
      <c r="ED31" s="33"/>
      <c r="EE31" s="32"/>
      <c r="EF31" s="31"/>
      <c r="EG31" s="30"/>
      <c r="EH31" s="29">
        <f>(EG31*EF31)*19%</f>
        <v>0</v>
      </c>
      <c r="EI31" s="22">
        <f>(EG31*EF31)+EH31</f>
        <v>0</v>
      </c>
      <c r="EK31" s="35"/>
      <c r="EL31" s="34"/>
      <c r="EM31" s="33" t="s">
        <v>25</v>
      </c>
      <c r="EN31" s="33"/>
      <c r="EO31" s="32"/>
      <c r="EP31" s="31"/>
      <c r="EQ31" s="30"/>
      <c r="ER31" s="29">
        <f>(EQ31*EP31)*19%</f>
        <v>0</v>
      </c>
      <c r="ES31" s="22">
        <f>(EQ31*EP31)+ER31</f>
        <v>0</v>
      </c>
    </row>
    <row r="32" spans="1:149" ht="15" outlineLevel="1">
      <c r="A32" s="35"/>
      <c r="B32" s="40"/>
      <c r="C32" s="27" t="s">
        <v>25</v>
      </c>
      <c r="D32" s="27"/>
      <c r="E32" s="26"/>
      <c r="F32" s="25"/>
      <c r="G32" s="24"/>
      <c r="H32" s="23">
        <f t="shared" si="60"/>
        <v>0</v>
      </c>
      <c r="I32" s="22">
        <f t="shared" si="61"/>
        <v>0</v>
      </c>
      <c r="K32" s="35"/>
      <c r="L32" s="40"/>
      <c r="M32" s="27" t="s">
        <v>25</v>
      </c>
      <c r="N32" s="27"/>
      <c r="O32" s="26"/>
      <c r="P32" s="25"/>
      <c r="Q32" s="24"/>
      <c r="R32" s="23">
        <f t="shared" si="62"/>
        <v>0</v>
      </c>
      <c r="S32" s="22">
        <f t="shared" si="63"/>
        <v>0</v>
      </c>
      <c r="U32" s="35"/>
      <c r="V32" s="40"/>
      <c r="W32" s="27" t="s">
        <v>25</v>
      </c>
      <c r="X32" s="27"/>
      <c r="Y32" s="26"/>
      <c r="Z32" s="25"/>
      <c r="AA32" s="24"/>
      <c r="AB32" s="23">
        <f t="shared" si="64"/>
        <v>0</v>
      </c>
      <c r="AC32" s="22">
        <f t="shared" si="65"/>
        <v>0</v>
      </c>
      <c r="AE32" s="35"/>
      <c r="AF32" s="40"/>
      <c r="AG32" s="27" t="s">
        <v>25</v>
      </c>
      <c r="AH32" s="27"/>
      <c r="AI32" s="26"/>
      <c r="AJ32" s="25"/>
      <c r="AK32" s="24"/>
      <c r="AL32" s="23">
        <f t="shared" si="66"/>
        <v>0</v>
      </c>
      <c r="AM32" s="22">
        <f t="shared" si="67"/>
        <v>0</v>
      </c>
      <c r="AO32" s="35"/>
      <c r="AP32" s="40"/>
      <c r="AQ32" s="27" t="s">
        <v>25</v>
      </c>
      <c r="AR32" s="27"/>
      <c r="AS32" s="26"/>
      <c r="AT32" s="25"/>
      <c r="AU32" s="24"/>
      <c r="AV32" s="29">
        <f aca="true" t="shared" si="72" ref="AV32:AV36">(AU32*AT32)*19%</f>
        <v>0</v>
      </c>
      <c r="AW32" s="22">
        <f t="shared" si="68"/>
        <v>0</v>
      </c>
      <c r="AY32" s="35"/>
      <c r="AZ32" s="40"/>
      <c r="BA32" s="27" t="s">
        <v>25</v>
      </c>
      <c r="BB32" s="27"/>
      <c r="BC32" s="26"/>
      <c r="BD32" s="25"/>
      <c r="BE32" s="24"/>
      <c r="BF32" s="29">
        <f aca="true" t="shared" si="73" ref="BF32:BF36">(BE32*BD32)*19%</f>
        <v>0</v>
      </c>
      <c r="BG32" s="22">
        <f t="shared" si="69"/>
        <v>0</v>
      </c>
      <c r="BI32" s="35"/>
      <c r="BJ32" s="40"/>
      <c r="BK32" s="27" t="s">
        <v>25</v>
      </c>
      <c r="BL32" s="27"/>
      <c r="BM32" s="26"/>
      <c r="BN32" s="25"/>
      <c r="BO32" s="24"/>
      <c r="BP32" s="29">
        <f aca="true" t="shared" si="74" ref="BP32:BP36">(BO32*BN32)*19%</f>
        <v>0</v>
      </c>
      <c r="BQ32" s="22">
        <f t="shared" si="70"/>
        <v>0</v>
      </c>
      <c r="BS32" s="35"/>
      <c r="BT32" s="40"/>
      <c r="BU32" s="27" t="s">
        <v>25</v>
      </c>
      <c r="BV32" s="27"/>
      <c r="BW32" s="26"/>
      <c r="BX32" s="25"/>
      <c r="BY32" s="24"/>
      <c r="BZ32" s="29">
        <f aca="true" t="shared" si="75" ref="BZ32:BZ36">(BY32*BX32)*19%</f>
        <v>0</v>
      </c>
      <c r="CA32" s="22">
        <f t="shared" si="71"/>
        <v>0</v>
      </c>
      <c r="CC32" s="35"/>
      <c r="CD32" s="28"/>
      <c r="CE32" s="27" t="s">
        <v>25</v>
      </c>
      <c r="CF32" s="27"/>
      <c r="CG32" s="26"/>
      <c r="CH32" s="25"/>
      <c r="CI32" s="24"/>
      <c r="CJ32" s="29">
        <f aca="true" t="shared" si="76" ref="CJ32:CJ36">(CI32*CH32)*19%</f>
        <v>0</v>
      </c>
      <c r="CK32" s="22">
        <f>(CI32*CH32)+CJ32</f>
        <v>0</v>
      </c>
      <c r="CM32" s="35"/>
      <c r="CN32" s="28"/>
      <c r="CO32" s="27" t="s">
        <v>25</v>
      </c>
      <c r="CP32" s="27"/>
      <c r="CQ32" s="26"/>
      <c r="CR32" s="25"/>
      <c r="CS32" s="24"/>
      <c r="CT32" s="29">
        <f aca="true" t="shared" si="77" ref="CT32:CT36">(CS32*CR32)*19%</f>
        <v>0</v>
      </c>
      <c r="CU32" s="22">
        <f>(CS32*CR32)+CT32</f>
        <v>0</v>
      </c>
      <c r="CW32" s="35"/>
      <c r="CX32" s="28"/>
      <c r="CY32" s="27" t="s">
        <v>25</v>
      </c>
      <c r="CZ32" s="27"/>
      <c r="DA32" s="26"/>
      <c r="DB32" s="25"/>
      <c r="DC32" s="24"/>
      <c r="DD32" s="29">
        <f aca="true" t="shared" si="78" ref="DD32:DD36">(DC32*DB32)*19%</f>
        <v>0</v>
      </c>
      <c r="DE32" s="22">
        <f>(DC32*DB32)+DD32</f>
        <v>0</v>
      </c>
      <c r="DG32" s="35"/>
      <c r="DH32" s="28"/>
      <c r="DI32" s="27" t="s">
        <v>25</v>
      </c>
      <c r="DJ32" s="27"/>
      <c r="DK32" s="26"/>
      <c r="DL32" s="25"/>
      <c r="DM32" s="24"/>
      <c r="DN32" s="29">
        <f aca="true" t="shared" si="79" ref="DN32:DN36">(DM32*DL32)*19%</f>
        <v>0</v>
      </c>
      <c r="DO32" s="22">
        <f>(DM32*DL32)+DN32</f>
        <v>0</v>
      </c>
      <c r="DQ32" s="35"/>
      <c r="DR32" s="28"/>
      <c r="DS32" s="27" t="s">
        <v>25</v>
      </c>
      <c r="DT32" s="27"/>
      <c r="DU32" s="26"/>
      <c r="DV32" s="25"/>
      <c r="DW32" s="24"/>
      <c r="DX32" s="29">
        <f aca="true" t="shared" si="80" ref="DX32:DX36">(DW32*DV32)*19%</f>
        <v>0</v>
      </c>
      <c r="DY32" s="22">
        <f>(DW32*DV32)+DX32</f>
        <v>0</v>
      </c>
      <c r="EA32" s="35"/>
      <c r="EB32" s="28"/>
      <c r="EC32" s="27" t="s">
        <v>25</v>
      </c>
      <c r="ED32" s="27"/>
      <c r="EE32" s="26"/>
      <c r="EF32" s="25"/>
      <c r="EG32" s="24"/>
      <c r="EH32" s="29">
        <f aca="true" t="shared" si="81" ref="EH32:EH36">(EG32*EF32)*19%</f>
        <v>0</v>
      </c>
      <c r="EI32" s="22">
        <f>(EG32*EF32)+EH32</f>
        <v>0</v>
      </c>
      <c r="EK32" s="35"/>
      <c r="EL32" s="28"/>
      <c r="EM32" s="27" t="s">
        <v>25</v>
      </c>
      <c r="EN32" s="27"/>
      <c r="EO32" s="26"/>
      <c r="EP32" s="25"/>
      <c r="EQ32" s="24"/>
      <c r="ER32" s="29">
        <f aca="true" t="shared" si="82" ref="ER32:ER36">(EQ32*EP32)*19%</f>
        <v>0</v>
      </c>
      <c r="ES32" s="22">
        <f>(EQ32*EP32)+ER32</f>
        <v>0</v>
      </c>
    </row>
    <row r="33" spans="1:149" ht="15" outlineLevel="1">
      <c r="A33" s="35"/>
      <c r="B33" s="40"/>
      <c r="C33" s="27" t="s">
        <v>25</v>
      </c>
      <c r="D33" s="27"/>
      <c r="E33" s="26"/>
      <c r="F33" s="25"/>
      <c r="G33" s="24"/>
      <c r="H33" s="23">
        <f t="shared" si="60"/>
        <v>0</v>
      </c>
      <c r="I33" s="22">
        <f t="shared" si="61"/>
        <v>0</v>
      </c>
      <c r="K33" s="35"/>
      <c r="L33" s="40"/>
      <c r="M33" s="27" t="s">
        <v>25</v>
      </c>
      <c r="N33" s="27"/>
      <c r="O33" s="26"/>
      <c r="P33" s="25"/>
      <c r="Q33" s="24"/>
      <c r="R33" s="23">
        <f t="shared" si="62"/>
        <v>0</v>
      </c>
      <c r="S33" s="22">
        <f t="shared" si="63"/>
        <v>0</v>
      </c>
      <c r="U33" s="35"/>
      <c r="V33" s="40"/>
      <c r="W33" s="27" t="s">
        <v>25</v>
      </c>
      <c r="X33" s="27"/>
      <c r="Y33" s="26"/>
      <c r="Z33" s="25"/>
      <c r="AA33" s="24"/>
      <c r="AB33" s="23">
        <f t="shared" si="64"/>
        <v>0</v>
      </c>
      <c r="AC33" s="22">
        <f t="shared" si="65"/>
        <v>0</v>
      </c>
      <c r="AE33" s="35"/>
      <c r="AF33" s="40"/>
      <c r="AG33" s="27" t="s">
        <v>25</v>
      </c>
      <c r="AH33" s="27"/>
      <c r="AI33" s="26"/>
      <c r="AJ33" s="25"/>
      <c r="AK33" s="24"/>
      <c r="AL33" s="23">
        <f t="shared" si="66"/>
        <v>0</v>
      </c>
      <c r="AM33" s="22">
        <f t="shared" si="67"/>
        <v>0</v>
      </c>
      <c r="AO33" s="35"/>
      <c r="AP33" s="40"/>
      <c r="AQ33" s="27" t="s">
        <v>25</v>
      </c>
      <c r="AR33" s="27"/>
      <c r="AS33" s="26"/>
      <c r="AT33" s="25"/>
      <c r="AU33" s="24"/>
      <c r="AV33" s="29">
        <f t="shared" si="72"/>
        <v>0</v>
      </c>
      <c r="AW33" s="22">
        <f t="shared" si="68"/>
        <v>0</v>
      </c>
      <c r="AY33" s="35"/>
      <c r="AZ33" s="40"/>
      <c r="BA33" s="27" t="s">
        <v>25</v>
      </c>
      <c r="BB33" s="27"/>
      <c r="BC33" s="26"/>
      <c r="BD33" s="25"/>
      <c r="BE33" s="24"/>
      <c r="BF33" s="29">
        <f t="shared" si="73"/>
        <v>0</v>
      </c>
      <c r="BG33" s="22">
        <f t="shared" si="69"/>
        <v>0</v>
      </c>
      <c r="BI33" s="35"/>
      <c r="BJ33" s="40"/>
      <c r="BK33" s="27" t="s">
        <v>25</v>
      </c>
      <c r="BL33" s="27"/>
      <c r="BM33" s="26"/>
      <c r="BN33" s="25"/>
      <c r="BO33" s="24"/>
      <c r="BP33" s="29">
        <f t="shared" si="74"/>
        <v>0</v>
      </c>
      <c r="BQ33" s="22">
        <f t="shared" si="70"/>
        <v>0</v>
      </c>
      <c r="BS33" s="35"/>
      <c r="BT33" s="40"/>
      <c r="BU33" s="27" t="s">
        <v>25</v>
      </c>
      <c r="BV33" s="27"/>
      <c r="BW33" s="26"/>
      <c r="BX33" s="25"/>
      <c r="BY33" s="24"/>
      <c r="BZ33" s="29">
        <f t="shared" si="75"/>
        <v>0</v>
      </c>
      <c r="CA33" s="22">
        <f t="shared" si="71"/>
        <v>0</v>
      </c>
      <c r="CC33" s="35"/>
      <c r="CD33" s="28"/>
      <c r="CE33" s="27" t="s">
        <v>25</v>
      </c>
      <c r="CF33" s="27"/>
      <c r="CG33" s="26"/>
      <c r="CH33" s="25"/>
      <c r="CI33" s="24"/>
      <c r="CJ33" s="29">
        <f t="shared" si="76"/>
        <v>0</v>
      </c>
      <c r="CK33" s="22">
        <f>(CI33*CH33)+CJ33</f>
        <v>0</v>
      </c>
      <c r="CM33" s="35"/>
      <c r="CN33" s="28"/>
      <c r="CO33" s="27" t="s">
        <v>25</v>
      </c>
      <c r="CP33" s="27"/>
      <c r="CQ33" s="26"/>
      <c r="CR33" s="25"/>
      <c r="CS33" s="24"/>
      <c r="CT33" s="29">
        <f t="shared" si="77"/>
        <v>0</v>
      </c>
      <c r="CU33" s="22">
        <f>(CS33*CR33)+CT33</f>
        <v>0</v>
      </c>
      <c r="CW33" s="35"/>
      <c r="CX33" s="28"/>
      <c r="CY33" s="27" t="s">
        <v>25</v>
      </c>
      <c r="CZ33" s="27"/>
      <c r="DA33" s="26"/>
      <c r="DB33" s="25"/>
      <c r="DC33" s="24"/>
      <c r="DD33" s="29">
        <f t="shared" si="78"/>
        <v>0</v>
      </c>
      <c r="DE33" s="22">
        <f>(DC33*DB33)+DD33</f>
        <v>0</v>
      </c>
      <c r="DG33" s="35"/>
      <c r="DH33" s="28"/>
      <c r="DI33" s="27" t="s">
        <v>25</v>
      </c>
      <c r="DJ33" s="27"/>
      <c r="DK33" s="26"/>
      <c r="DL33" s="25"/>
      <c r="DM33" s="24"/>
      <c r="DN33" s="29">
        <f t="shared" si="79"/>
        <v>0</v>
      </c>
      <c r="DO33" s="22">
        <f>(DM33*DL33)+DN33</f>
        <v>0</v>
      </c>
      <c r="DQ33" s="35"/>
      <c r="DR33" s="28"/>
      <c r="DS33" s="27" t="s">
        <v>25</v>
      </c>
      <c r="DT33" s="27"/>
      <c r="DU33" s="26"/>
      <c r="DV33" s="25"/>
      <c r="DW33" s="24"/>
      <c r="DX33" s="29">
        <f t="shared" si="80"/>
        <v>0</v>
      </c>
      <c r="DY33" s="22">
        <f>(DW33*DV33)+DX33</f>
        <v>0</v>
      </c>
      <c r="EA33" s="35"/>
      <c r="EB33" s="28"/>
      <c r="EC33" s="27" t="s">
        <v>25</v>
      </c>
      <c r="ED33" s="27"/>
      <c r="EE33" s="26"/>
      <c r="EF33" s="25"/>
      <c r="EG33" s="24"/>
      <c r="EH33" s="29">
        <f t="shared" si="81"/>
        <v>0</v>
      </c>
      <c r="EI33" s="22">
        <f>(EG33*EF33)+EH33</f>
        <v>0</v>
      </c>
      <c r="EK33" s="35"/>
      <c r="EL33" s="28"/>
      <c r="EM33" s="27" t="s">
        <v>25</v>
      </c>
      <c r="EN33" s="27"/>
      <c r="EO33" s="26"/>
      <c r="EP33" s="25"/>
      <c r="EQ33" s="24"/>
      <c r="ER33" s="29">
        <f t="shared" si="82"/>
        <v>0</v>
      </c>
      <c r="ES33" s="22">
        <f>(EQ33*EP33)+ER33</f>
        <v>0</v>
      </c>
    </row>
    <row r="34" spans="1:149" ht="15" outlineLevel="1">
      <c r="A34" s="35"/>
      <c r="B34" s="40"/>
      <c r="C34" s="27" t="s">
        <v>25</v>
      </c>
      <c r="D34" s="27"/>
      <c r="E34" s="26"/>
      <c r="F34" s="25"/>
      <c r="G34" s="24"/>
      <c r="H34" s="23">
        <f t="shared" si="60"/>
        <v>0</v>
      </c>
      <c r="I34" s="22">
        <f t="shared" si="61"/>
        <v>0</v>
      </c>
      <c r="K34" s="35"/>
      <c r="L34" s="61"/>
      <c r="M34" s="27" t="s">
        <v>25</v>
      </c>
      <c r="N34" s="27"/>
      <c r="O34" s="26"/>
      <c r="P34" s="25"/>
      <c r="Q34" s="24"/>
      <c r="R34" s="23">
        <f t="shared" si="62"/>
        <v>0</v>
      </c>
      <c r="S34" s="22">
        <f t="shared" si="63"/>
        <v>0</v>
      </c>
      <c r="U34" s="35"/>
      <c r="V34" s="40"/>
      <c r="W34" s="27" t="s">
        <v>25</v>
      </c>
      <c r="X34" s="27"/>
      <c r="Y34" s="26"/>
      <c r="Z34" s="25"/>
      <c r="AA34" s="24"/>
      <c r="AB34" s="23">
        <f t="shared" si="64"/>
        <v>0</v>
      </c>
      <c r="AC34" s="22">
        <f t="shared" si="65"/>
        <v>0</v>
      </c>
      <c r="AE34" s="35"/>
      <c r="AF34" s="40"/>
      <c r="AG34" s="72" t="s">
        <v>25</v>
      </c>
      <c r="AH34" s="27"/>
      <c r="AI34" s="26"/>
      <c r="AJ34" s="25"/>
      <c r="AK34" s="24"/>
      <c r="AL34" s="23">
        <f t="shared" si="66"/>
        <v>0</v>
      </c>
      <c r="AM34" s="22">
        <f t="shared" si="67"/>
        <v>0</v>
      </c>
      <c r="AO34" s="35"/>
      <c r="AP34" s="40"/>
      <c r="AQ34" s="27" t="s">
        <v>25</v>
      </c>
      <c r="AR34" s="27"/>
      <c r="AS34" s="26"/>
      <c r="AT34" s="25"/>
      <c r="AU34" s="24"/>
      <c r="AV34" s="29">
        <f t="shared" si="72"/>
        <v>0</v>
      </c>
      <c r="AW34" s="22">
        <f t="shared" si="68"/>
        <v>0</v>
      </c>
      <c r="AY34" s="35"/>
      <c r="AZ34" s="40"/>
      <c r="BA34" s="27" t="s">
        <v>25</v>
      </c>
      <c r="BB34" s="27"/>
      <c r="BC34" s="26"/>
      <c r="BD34" s="25"/>
      <c r="BE34" s="24"/>
      <c r="BF34" s="29">
        <f t="shared" si="73"/>
        <v>0</v>
      </c>
      <c r="BG34" s="22">
        <f t="shared" si="69"/>
        <v>0</v>
      </c>
      <c r="BI34" s="35"/>
      <c r="BJ34" s="40"/>
      <c r="BK34" s="27" t="s">
        <v>25</v>
      </c>
      <c r="BL34" s="27"/>
      <c r="BM34" s="26"/>
      <c r="BN34" s="25"/>
      <c r="BO34" s="24"/>
      <c r="BP34" s="29">
        <f t="shared" si="74"/>
        <v>0</v>
      </c>
      <c r="BQ34" s="22">
        <f t="shared" si="70"/>
        <v>0</v>
      </c>
      <c r="BS34" s="35"/>
      <c r="BT34" s="40"/>
      <c r="BU34" s="27" t="s">
        <v>25</v>
      </c>
      <c r="BV34" s="27"/>
      <c r="BW34" s="26"/>
      <c r="BX34" s="25"/>
      <c r="BY34" s="24"/>
      <c r="BZ34" s="29">
        <f t="shared" si="75"/>
        <v>0</v>
      </c>
      <c r="CA34" s="22">
        <f t="shared" si="71"/>
        <v>0</v>
      </c>
      <c r="CC34" s="35"/>
      <c r="CD34" s="28"/>
      <c r="CE34" s="27" t="s">
        <v>25</v>
      </c>
      <c r="CF34" s="27"/>
      <c r="CG34" s="26"/>
      <c r="CH34" s="25"/>
      <c r="CI34" s="24"/>
      <c r="CJ34" s="29">
        <f t="shared" si="76"/>
        <v>0</v>
      </c>
      <c r="CK34" s="22">
        <f aca="true" t="shared" si="83" ref="CK34:CK36">(CI34*CH34)+CJ34</f>
        <v>0</v>
      </c>
      <c r="CM34" s="35"/>
      <c r="CN34" s="28"/>
      <c r="CO34" s="27" t="s">
        <v>25</v>
      </c>
      <c r="CP34" s="27"/>
      <c r="CQ34" s="26"/>
      <c r="CR34" s="25"/>
      <c r="CS34" s="24"/>
      <c r="CT34" s="29">
        <f t="shared" si="77"/>
        <v>0</v>
      </c>
      <c r="CU34" s="22">
        <f aca="true" t="shared" si="84" ref="CU34:CU36">(CS34*CR34)+CT34</f>
        <v>0</v>
      </c>
      <c r="CW34" s="35"/>
      <c r="CX34" s="28"/>
      <c r="CY34" s="27" t="s">
        <v>25</v>
      </c>
      <c r="CZ34" s="27"/>
      <c r="DA34" s="26"/>
      <c r="DB34" s="25"/>
      <c r="DC34" s="24"/>
      <c r="DD34" s="29">
        <f t="shared" si="78"/>
        <v>0</v>
      </c>
      <c r="DE34" s="22">
        <f aca="true" t="shared" si="85" ref="DE34:DE36">(DC34*DB34)+DD34</f>
        <v>0</v>
      </c>
      <c r="DG34" s="35"/>
      <c r="DH34" s="28"/>
      <c r="DI34" s="27" t="s">
        <v>25</v>
      </c>
      <c r="DJ34" s="27"/>
      <c r="DK34" s="26"/>
      <c r="DL34" s="25"/>
      <c r="DM34" s="24"/>
      <c r="DN34" s="29">
        <f t="shared" si="79"/>
        <v>0</v>
      </c>
      <c r="DO34" s="22">
        <f aca="true" t="shared" si="86" ref="DO34:DO36">(DM34*DL34)+DN34</f>
        <v>0</v>
      </c>
      <c r="DQ34" s="35"/>
      <c r="DR34" s="28"/>
      <c r="DS34" s="27" t="s">
        <v>25</v>
      </c>
      <c r="DT34" s="27"/>
      <c r="DU34" s="26"/>
      <c r="DV34" s="25"/>
      <c r="DW34" s="24"/>
      <c r="DX34" s="29">
        <f t="shared" si="80"/>
        <v>0</v>
      </c>
      <c r="DY34" s="22">
        <f aca="true" t="shared" si="87" ref="DY34:DY36">(DW34*DV34)+DX34</f>
        <v>0</v>
      </c>
      <c r="EA34" s="35"/>
      <c r="EB34" s="28"/>
      <c r="EC34" s="27" t="s">
        <v>25</v>
      </c>
      <c r="ED34" s="27"/>
      <c r="EE34" s="26"/>
      <c r="EF34" s="25"/>
      <c r="EG34" s="24"/>
      <c r="EH34" s="29">
        <f t="shared" si="81"/>
        <v>0</v>
      </c>
      <c r="EI34" s="22">
        <f aca="true" t="shared" si="88" ref="EI34:EI36">(EG34*EF34)+EH34</f>
        <v>0</v>
      </c>
      <c r="EK34" s="35"/>
      <c r="EL34" s="28"/>
      <c r="EM34" s="27" t="s">
        <v>25</v>
      </c>
      <c r="EN34" s="27"/>
      <c r="EO34" s="26"/>
      <c r="EP34" s="25"/>
      <c r="EQ34" s="24"/>
      <c r="ER34" s="29">
        <f t="shared" si="82"/>
        <v>0</v>
      </c>
      <c r="ES34" s="22">
        <f aca="true" t="shared" si="89" ref="ES34:ES36">(EQ34*EP34)+ER34</f>
        <v>0</v>
      </c>
    </row>
    <row r="35" spans="1:149" ht="15" outlineLevel="1">
      <c r="A35" s="35"/>
      <c r="B35" s="40"/>
      <c r="C35" s="27" t="s">
        <v>25</v>
      </c>
      <c r="D35" s="27"/>
      <c r="E35" s="26"/>
      <c r="F35" s="25"/>
      <c r="G35" s="24"/>
      <c r="H35" s="23">
        <f t="shared" si="60"/>
        <v>0</v>
      </c>
      <c r="I35" s="22">
        <f t="shared" si="61"/>
        <v>0</v>
      </c>
      <c r="K35" s="35"/>
      <c r="L35" s="28"/>
      <c r="M35" s="27" t="s">
        <v>25</v>
      </c>
      <c r="N35" s="27"/>
      <c r="O35" s="26"/>
      <c r="P35" s="25"/>
      <c r="Q35" s="24"/>
      <c r="R35" s="23">
        <f t="shared" si="62"/>
        <v>0</v>
      </c>
      <c r="S35" s="22">
        <f t="shared" si="63"/>
        <v>0</v>
      </c>
      <c r="U35" s="35"/>
      <c r="V35" s="61"/>
      <c r="W35" s="27" t="s">
        <v>25</v>
      </c>
      <c r="X35" s="27"/>
      <c r="Y35" s="26"/>
      <c r="Z35" s="25"/>
      <c r="AA35" s="24"/>
      <c r="AB35" s="23">
        <f t="shared" si="64"/>
        <v>0</v>
      </c>
      <c r="AC35" s="22">
        <f t="shared" si="65"/>
        <v>0</v>
      </c>
      <c r="AE35" s="35"/>
      <c r="AF35" s="40"/>
      <c r="AG35" s="72" t="s">
        <v>25</v>
      </c>
      <c r="AH35" s="27"/>
      <c r="AI35" s="26"/>
      <c r="AJ35" s="25"/>
      <c r="AK35" s="24"/>
      <c r="AL35" s="23">
        <f t="shared" si="66"/>
        <v>0</v>
      </c>
      <c r="AM35" s="22">
        <f t="shared" si="67"/>
        <v>0</v>
      </c>
      <c r="AO35" s="35"/>
      <c r="AP35" s="61"/>
      <c r="AQ35" s="27" t="s">
        <v>25</v>
      </c>
      <c r="AR35" s="27"/>
      <c r="AS35" s="26"/>
      <c r="AT35" s="25"/>
      <c r="AU35" s="24"/>
      <c r="AV35" s="29">
        <f t="shared" si="72"/>
        <v>0</v>
      </c>
      <c r="AW35" s="22">
        <f t="shared" si="68"/>
        <v>0</v>
      </c>
      <c r="AY35" s="35"/>
      <c r="AZ35" s="61"/>
      <c r="BA35" s="27" t="s">
        <v>25</v>
      </c>
      <c r="BB35" s="27"/>
      <c r="BC35" s="26"/>
      <c r="BD35" s="25"/>
      <c r="BE35" s="24"/>
      <c r="BF35" s="29">
        <f t="shared" si="73"/>
        <v>0</v>
      </c>
      <c r="BG35" s="22">
        <f t="shared" si="69"/>
        <v>0</v>
      </c>
      <c r="BI35" s="35"/>
      <c r="BJ35" s="61"/>
      <c r="BK35" s="27" t="s">
        <v>25</v>
      </c>
      <c r="BL35" s="27"/>
      <c r="BM35" s="26"/>
      <c r="BN35" s="25"/>
      <c r="BO35" s="24"/>
      <c r="BP35" s="29">
        <f t="shared" si="74"/>
        <v>0</v>
      </c>
      <c r="BQ35" s="22">
        <f t="shared" si="70"/>
        <v>0</v>
      </c>
      <c r="BS35" s="35"/>
      <c r="BT35" s="61"/>
      <c r="BU35" s="27" t="s">
        <v>25</v>
      </c>
      <c r="BV35" s="27"/>
      <c r="BW35" s="26"/>
      <c r="BX35" s="25"/>
      <c r="BY35" s="24"/>
      <c r="BZ35" s="29">
        <f t="shared" si="75"/>
        <v>0</v>
      </c>
      <c r="CA35" s="22">
        <f t="shared" si="71"/>
        <v>0</v>
      </c>
      <c r="CC35" s="35"/>
      <c r="CD35" s="28"/>
      <c r="CE35" s="27" t="s">
        <v>25</v>
      </c>
      <c r="CF35" s="27"/>
      <c r="CG35" s="26"/>
      <c r="CH35" s="25"/>
      <c r="CI35" s="24"/>
      <c r="CJ35" s="29">
        <f t="shared" si="76"/>
        <v>0</v>
      </c>
      <c r="CK35" s="22">
        <f t="shared" si="83"/>
        <v>0</v>
      </c>
      <c r="CM35" s="35"/>
      <c r="CN35" s="28"/>
      <c r="CO35" s="27" t="s">
        <v>25</v>
      </c>
      <c r="CP35" s="27"/>
      <c r="CQ35" s="26"/>
      <c r="CR35" s="25"/>
      <c r="CS35" s="24"/>
      <c r="CT35" s="29">
        <f t="shared" si="77"/>
        <v>0</v>
      </c>
      <c r="CU35" s="22">
        <f t="shared" si="84"/>
        <v>0</v>
      </c>
      <c r="CW35" s="35"/>
      <c r="CX35" s="28"/>
      <c r="CY35" s="27" t="s">
        <v>25</v>
      </c>
      <c r="CZ35" s="27"/>
      <c r="DA35" s="26"/>
      <c r="DB35" s="25"/>
      <c r="DC35" s="24"/>
      <c r="DD35" s="29">
        <f t="shared" si="78"/>
        <v>0</v>
      </c>
      <c r="DE35" s="22">
        <f t="shared" si="85"/>
        <v>0</v>
      </c>
      <c r="DG35" s="35"/>
      <c r="DH35" s="28"/>
      <c r="DI35" s="27" t="s">
        <v>25</v>
      </c>
      <c r="DJ35" s="27"/>
      <c r="DK35" s="26"/>
      <c r="DL35" s="25"/>
      <c r="DM35" s="24"/>
      <c r="DN35" s="29">
        <f t="shared" si="79"/>
        <v>0</v>
      </c>
      <c r="DO35" s="22">
        <f t="shared" si="86"/>
        <v>0</v>
      </c>
      <c r="DQ35" s="35"/>
      <c r="DR35" s="28"/>
      <c r="DS35" s="27" t="s">
        <v>25</v>
      </c>
      <c r="DT35" s="27"/>
      <c r="DU35" s="26"/>
      <c r="DV35" s="25"/>
      <c r="DW35" s="24"/>
      <c r="DX35" s="29">
        <f t="shared" si="80"/>
        <v>0</v>
      </c>
      <c r="DY35" s="22">
        <f t="shared" si="87"/>
        <v>0</v>
      </c>
      <c r="EA35" s="35"/>
      <c r="EB35" s="28"/>
      <c r="EC35" s="27" t="s">
        <v>25</v>
      </c>
      <c r="ED35" s="27"/>
      <c r="EE35" s="26"/>
      <c r="EF35" s="25"/>
      <c r="EG35" s="24"/>
      <c r="EH35" s="29">
        <f t="shared" si="81"/>
        <v>0</v>
      </c>
      <c r="EI35" s="22">
        <f t="shared" si="88"/>
        <v>0</v>
      </c>
      <c r="EK35" s="35"/>
      <c r="EL35" s="28"/>
      <c r="EM35" s="27" t="s">
        <v>25</v>
      </c>
      <c r="EN35" s="27"/>
      <c r="EO35" s="26"/>
      <c r="EP35" s="25"/>
      <c r="EQ35" s="24"/>
      <c r="ER35" s="29">
        <f t="shared" si="82"/>
        <v>0</v>
      </c>
      <c r="ES35" s="22">
        <f t="shared" si="89"/>
        <v>0</v>
      </c>
    </row>
    <row r="36" spans="1:149" ht="15.75" outlineLevel="1" thickBot="1">
      <c r="A36" s="35"/>
      <c r="B36" s="61"/>
      <c r="C36" s="27" t="s">
        <v>25</v>
      </c>
      <c r="D36" s="27"/>
      <c r="E36" s="26"/>
      <c r="F36" s="25"/>
      <c r="G36" s="24"/>
      <c r="H36" s="23">
        <f t="shared" si="60"/>
        <v>0</v>
      </c>
      <c r="I36" s="22">
        <f t="shared" si="61"/>
        <v>0</v>
      </c>
      <c r="K36" s="35"/>
      <c r="L36" s="28"/>
      <c r="M36" s="27" t="s">
        <v>25</v>
      </c>
      <c r="N36" s="27"/>
      <c r="O36" s="26"/>
      <c r="P36" s="25"/>
      <c r="Q36" s="24"/>
      <c r="R36" s="23">
        <f t="shared" si="62"/>
        <v>0</v>
      </c>
      <c r="S36" s="22">
        <f t="shared" si="63"/>
        <v>0</v>
      </c>
      <c r="U36" s="35"/>
      <c r="V36" s="61"/>
      <c r="W36" s="71" t="s">
        <v>25</v>
      </c>
      <c r="X36" s="71"/>
      <c r="Y36" s="70"/>
      <c r="Z36" s="69"/>
      <c r="AA36" s="68"/>
      <c r="AB36" s="23">
        <f t="shared" si="64"/>
        <v>0</v>
      </c>
      <c r="AC36" s="22">
        <f t="shared" si="65"/>
        <v>0</v>
      </c>
      <c r="AE36" s="35"/>
      <c r="AF36" s="28"/>
      <c r="AG36" s="72" t="s">
        <v>25</v>
      </c>
      <c r="AH36" s="27"/>
      <c r="AI36" s="26"/>
      <c r="AJ36" s="25"/>
      <c r="AK36" s="24"/>
      <c r="AL36" s="23">
        <f t="shared" si="66"/>
        <v>0</v>
      </c>
      <c r="AM36" s="22">
        <f t="shared" si="67"/>
        <v>0</v>
      </c>
      <c r="AO36" s="35"/>
      <c r="AP36" s="61"/>
      <c r="AQ36" s="27" t="s">
        <v>25</v>
      </c>
      <c r="AR36" s="27"/>
      <c r="AS36" s="26"/>
      <c r="AT36" s="25"/>
      <c r="AU36" s="24"/>
      <c r="AV36" s="29">
        <f t="shared" si="72"/>
        <v>0</v>
      </c>
      <c r="AW36" s="22">
        <f t="shared" si="68"/>
        <v>0</v>
      </c>
      <c r="AY36" s="35"/>
      <c r="AZ36" s="28"/>
      <c r="BA36" s="27" t="s">
        <v>25</v>
      </c>
      <c r="BB36" s="27"/>
      <c r="BC36" s="26"/>
      <c r="BD36" s="25"/>
      <c r="BE36" s="24"/>
      <c r="BF36" s="29">
        <f t="shared" si="73"/>
        <v>0</v>
      </c>
      <c r="BG36" s="22">
        <f t="shared" si="69"/>
        <v>0</v>
      </c>
      <c r="BI36" s="35"/>
      <c r="BJ36" s="61"/>
      <c r="BK36" s="27" t="s">
        <v>25</v>
      </c>
      <c r="BL36" s="27"/>
      <c r="BM36" s="26"/>
      <c r="BN36" s="25"/>
      <c r="BO36" s="24"/>
      <c r="BP36" s="29">
        <f t="shared" si="74"/>
        <v>0</v>
      </c>
      <c r="BQ36" s="22">
        <f t="shared" si="70"/>
        <v>0</v>
      </c>
      <c r="BS36" s="35"/>
      <c r="BT36" s="28"/>
      <c r="BU36" s="27" t="s">
        <v>25</v>
      </c>
      <c r="BV36" s="27"/>
      <c r="BW36" s="26"/>
      <c r="BX36" s="25"/>
      <c r="BY36" s="24"/>
      <c r="BZ36" s="29">
        <f t="shared" si="75"/>
        <v>0</v>
      </c>
      <c r="CA36" s="22">
        <f t="shared" si="71"/>
        <v>0</v>
      </c>
      <c r="CC36" s="35"/>
      <c r="CD36" s="28"/>
      <c r="CE36" s="27" t="s">
        <v>25</v>
      </c>
      <c r="CF36" s="27"/>
      <c r="CG36" s="26"/>
      <c r="CH36" s="25"/>
      <c r="CI36" s="24"/>
      <c r="CJ36" s="29">
        <f t="shared" si="76"/>
        <v>0</v>
      </c>
      <c r="CK36" s="22">
        <f t="shared" si="83"/>
        <v>0</v>
      </c>
      <c r="CM36" s="35"/>
      <c r="CN36" s="28"/>
      <c r="CO36" s="27" t="s">
        <v>25</v>
      </c>
      <c r="CP36" s="27"/>
      <c r="CQ36" s="26"/>
      <c r="CR36" s="25"/>
      <c r="CS36" s="24"/>
      <c r="CT36" s="29">
        <f t="shared" si="77"/>
        <v>0</v>
      </c>
      <c r="CU36" s="22">
        <f t="shared" si="84"/>
        <v>0</v>
      </c>
      <c r="CW36" s="35"/>
      <c r="CX36" s="28"/>
      <c r="CY36" s="27" t="s">
        <v>25</v>
      </c>
      <c r="CZ36" s="27"/>
      <c r="DA36" s="26"/>
      <c r="DB36" s="25"/>
      <c r="DC36" s="24"/>
      <c r="DD36" s="29">
        <f t="shared" si="78"/>
        <v>0</v>
      </c>
      <c r="DE36" s="22">
        <f t="shared" si="85"/>
        <v>0</v>
      </c>
      <c r="DG36" s="35"/>
      <c r="DH36" s="28"/>
      <c r="DI36" s="27" t="s">
        <v>25</v>
      </c>
      <c r="DJ36" s="27"/>
      <c r="DK36" s="26"/>
      <c r="DL36" s="25"/>
      <c r="DM36" s="24"/>
      <c r="DN36" s="29">
        <f t="shared" si="79"/>
        <v>0</v>
      </c>
      <c r="DO36" s="22">
        <f t="shared" si="86"/>
        <v>0</v>
      </c>
      <c r="DQ36" s="35"/>
      <c r="DR36" s="28"/>
      <c r="DS36" s="27" t="s">
        <v>25</v>
      </c>
      <c r="DT36" s="27"/>
      <c r="DU36" s="26"/>
      <c r="DV36" s="25"/>
      <c r="DW36" s="24"/>
      <c r="DX36" s="29">
        <f t="shared" si="80"/>
        <v>0</v>
      </c>
      <c r="DY36" s="22">
        <f t="shared" si="87"/>
        <v>0</v>
      </c>
      <c r="EA36" s="35"/>
      <c r="EB36" s="28"/>
      <c r="EC36" s="27" t="s">
        <v>25</v>
      </c>
      <c r="ED36" s="27"/>
      <c r="EE36" s="26"/>
      <c r="EF36" s="25"/>
      <c r="EG36" s="24"/>
      <c r="EH36" s="29">
        <f t="shared" si="81"/>
        <v>0</v>
      </c>
      <c r="EI36" s="22">
        <f t="shared" si="88"/>
        <v>0</v>
      </c>
      <c r="EK36" s="35"/>
      <c r="EL36" s="28"/>
      <c r="EM36" s="27" t="s">
        <v>25</v>
      </c>
      <c r="EN36" s="27"/>
      <c r="EO36" s="26"/>
      <c r="EP36" s="25"/>
      <c r="EQ36" s="24"/>
      <c r="ER36" s="29">
        <f t="shared" si="82"/>
        <v>0</v>
      </c>
      <c r="ES36" s="22">
        <f t="shared" si="89"/>
        <v>0</v>
      </c>
    </row>
    <row r="37" spans="1:149" ht="15.75" customHeight="1" outlineLevel="1" thickBot="1">
      <c r="A37" s="37"/>
      <c r="B37" s="249" t="s">
        <v>17</v>
      </c>
      <c r="C37" s="250"/>
      <c r="D37" s="250"/>
      <c r="E37" s="250"/>
      <c r="F37" s="250"/>
      <c r="G37" s="251"/>
      <c r="H37" s="36">
        <f>SUM(H38:H43)</f>
        <v>0</v>
      </c>
      <c r="I37" s="36">
        <f>SUM(I38:I43)</f>
        <v>0</v>
      </c>
      <c r="K37" s="37"/>
      <c r="L37" s="249" t="s">
        <v>17</v>
      </c>
      <c r="M37" s="250"/>
      <c r="N37" s="250"/>
      <c r="O37" s="250"/>
      <c r="P37" s="250"/>
      <c r="Q37" s="251"/>
      <c r="R37" s="36">
        <f>SUM(R38:R43)</f>
        <v>0</v>
      </c>
      <c r="S37" s="36">
        <f>SUM(S38:S43)</f>
        <v>0</v>
      </c>
      <c r="U37" s="37"/>
      <c r="V37" s="249" t="s">
        <v>17</v>
      </c>
      <c r="W37" s="250"/>
      <c r="X37" s="250"/>
      <c r="Y37" s="250"/>
      <c r="Z37" s="250"/>
      <c r="AA37" s="251"/>
      <c r="AB37" s="36">
        <f>SUM(AB38:AB43)</f>
        <v>0</v>
      </c>
      <c r="AC37" s="36">
        <f>SUM(AC38:AC43)</f>
        <v>0</v>
      </c>
      <c r="AE37" s="37"/>
      <c r="AF37" s="249" t="s">
        <v>17</v>
      </c>
      <c r="AG37" s="250"/>
      <c r="AH37" s="250"/>
      <c r="AI37" s="250"/>
      <c r="AJ37" s="250"/>
      <c r="AK37" s="251"/>
      <c r="AL37" s="36">
        <f>SUM(AL38:AL43)</f>
        <v>0</v>
      </c>
      <c r="AM37" s="36">
        <f>SUM(AM38:AM43)</f>
        <v>0</v>
      </c>
      <c r="AO37" s="37"/>
      <c r="AP37" s="249" t="s">
        <v>17</v>
      </c>
      <c r="AQ37" s="250"/>
      <c r="AR37" s="250"/>
      <c r="AS37" s="250"/>
      <c r="AT37" s="250"/>
      <c r="AU37" s="251"/>
      <c r="AV37" s="36">
        <f>SUM(AV38:AV43)</f>
        <v>0</v>
      </c>
      <c r="AW37" s="36">
        <f>SUM(AW38:AW43)</f>
        <v>0</v>
      </c>
      <c r="AY37" s="37"/>
      <c r="AZ37" s="249" t="s">
        <v>17</v>
      </c>
      <c r="BA37" s="250"/>
      <c r="BB37" s="250"/>
      <c r="BC37" s="250"/>
      <c r="BD37" s="250"/>
      <c r="BE37" s="251"/>
      <c r="BF37" s="36">
        <f>SUM(BF38:BF43)</f>
        <v>0</v>
      </c>
      <c r="BG37" s="36">
        <f>SUM(BG38:BG43)</f>
        <v>0</v>
      </c>
      <c r="BI37" s="37"/>
      <c r="BJ37" s="249" t="s">
        <v>17</v>
      </c>
      <c r="BK37" s="250"/>
      <c r="BL37" s="250"/>
      <c r="BM37" s="250"/>
      <c r="BN37" s="250"/>
      <c r="BO37" s="251"/>
      <c r="BP37" s="36">
        <f>SUM(BP38:BP43)</f>
        <v>0</v>
      </c>
      <c r="BQ37" s="36">
        <f>SUM(BQ38:BQ43)</f>
        <v>0</v>
      </c>
      <c r="BS37" s="37"/>
      <c r="BT37" s="249" t="s">
        <v>17</v>
      </c>
      <c r="BU37" s="250"/>
      <c r="BV37" s="250"/>
      <c r="BW37" s="250"/>
      <c r="BX37" s="250"/>
      <c r="BY37" s="251"/>
      <c r="BZ37" s="36">
        <f>SUM(BZ38:BZ43)</f>
        <v>0</v>
      </c>
      <c r="CA37" s="36">
        <f>SUM(CA38:CA43)</f>
        <v>0</v>
      </c>
      <c r="CC37" s="37"/>
      <c r="CD37" s="249" t="s">
        <v>17</v>
      </c>
      <c r="CE37" s="250"/>
      <c r="CF37" s="250"/>
      <c r="CG37" s="250"/>
      <c r="CH37" s="250"/>
      <c r="CI37" s="251"/>
      <c r="CJ37" s="36">
        <f>SUM(CJ38:CJ43)</f>
        <v>0</v>
      </c>
      <c r="CK37" s="36">
        <f>SUM(CK38:CK43)</f>
        <v>0</v>
      </c>
      <c r="CM37" s="37"/>
      <c r="CN37" s="249" t="s">
        <v>17</v>
      </c>
      <c r="CO37" s="250"/>
      <c r="CP37" s="250"/>
      <c r="CQ37" s="250"/>
      <c r="CR37" s="250"/>
      <c r="CS37" s="251"/>
      <c r="CT37" s="36">
        <f>SUM(CT38:CT43)</f>
        <v>0</v>
      </c>
      <c r="CU37" s="36">
        <f>SUM(CU38:CU43)</f>
        <v>0</v>
      </c>
      <c r="CW37" s="37"/>
      <c r="CX37" s="249" t="s">
        <v>17</v>
      </c>
      <c r="CY37" s="250"/>
      <c r="CZ37" s="250"/>
      <c r="DA37" s="250"/>
      <c r="DB37" s="250"/>
      <c r="DC37" s="251"/>
      <c r="DD37" s="36">
        <f>SUM(DD38:DD43)</f>
        <v>0</v>
      </c>
      <c r="DE37" s="36">
        <f>SUM(DE38:DE43)</f>
        <v>0</v>
      </c>
      <c r="DG37" s="37"/>
      <c r="DH37" s="249" t="s">
        <v>17</v>
      </c>
      <c r="DI37" s="250"/>
      <c r="DJ37" s="250"/>
      <c r="DK37" s="250"/>
      <c r="DL37" s="250"/>
      <c r="DM37" s="251"/>
      <c r="DN37" s="36">
        <f>SUM(DN38:DN43)</f>
        <v>0</v>
      </c>
      <c r="DO37" s="36">
        <f>SUM(DO38:DO43)</f>
        <v>0</v>
      </c>
      <c r="DQ37" s="37"/>
      <c r="DR37" s="249" t="s">
        <v>17</v>
      </c>
      <c r="DS37" s="250"/>
      <c r="DT37" s="250"/>
      <c r="DU37" s="250"/>
      <c r="DV37" s="250"/>
      <c r="DW37" s="251"/>
      <c r="DX37" s="36">
        <f>SUM(DX38:DX43)</f>
        <v>0</v>
      </c>
      <c r="DY37" s="36">
        <f>SUM(DY38:DY43)</f>
        <v>0</v>
      </c>
      <c r="EA37" s="37"/>
      <c r="EB37" s="249" t="s">
        <v>17</v>
      </c>
      <c r="EC37" s="250"/>
      <c r="ED37" s="250"/>
      <c r="EE37" s="250"/>
      <c r="EF37" s="250"/>
      <c r="EG37" s="251"/>
      <c r="EH37" s="36">
        <f>SUM(EH38:EH43)</f>
        <v>0</v>
      </c>
      <c r="EI37" s="36">
        <f>SUM(EI38:EI43)</f>
        <v>0</v>
      </c>
      <c r="EK37" s="37"/>
      <c r="EL37" s="249" t="s">
        <v>17</v>
      </c>
      <c r="EM37" s="250"/>
      <c r="EN37" s="250"/>
      <c r="EO37" s="250"/>
      <c r="EP37" s="250"/>
      <c r="EQ37" s="251"/>
      <c r="ER37" s="36">
        <f>SUM(ER38:ER43)</f>
        <v>0</v>
      </c>
      <c r="ES37" s="36">
        <f>SUM(ES38:ES43)</f>
        <v>0</v>
      </c>
    </row>
    <row r="38" spans="1:149" ht="15" outlineLevel="1">
      <c r="A38" s="35"/>
      <c r="B38" s="67"/>
      <c r="C38" s="27" t="s">
        <v>25</v>
      </c>
      <c r="D38" s="27"/>
      <c r="E38" s="26"/>
      <c r="F38" s="25"/>
      <c r="G38" s="24"/>
      <c r="H38" s="29">
        <f aca="true" t="shared" si="90" ref="H38:H43">(G38*F38)*16%</f>
        <v>0</v>
      </c>
      <c r="I38" s="22">
        <f aca="true" t="shared" si="91" ref="I38:I43">(G38*F38)+H38</f>
        <v>0</v>
      </c>
      <c r="K38" s="35"/>
      <c r="L38" s="40"/>
      <c r="M38" s="27" t="s">
        <v>25</v>
      </c>
      <c r="N38" s="27"/>
      <c r="O38" s="26"/>
      <c r="P38" s="25"/>
      <c r="Q38" s="24"/>
      <c r="R38" s="29">
        <f>(Q38*P38)*16%</f>
        <v>0</v>
      </c>
      <c r="S38" s="22">
        <f>(Q38*P38)+R38</f>
        <v>0</v>
      </c>
      <c r="U38" s="35"/>
      <c r="V38" s="61"/>
      <c r="W38" s="27" t="s">
        <v>25</v>
      </c>
      <c r="X38" s="27"/>
      <c r="Y38" s="26"/>
      <c r="Z38" s="25"/>
      <c r="AA38" s="24"/>
      <c r="AB38" s="29">
        <f aca="true" t="shared" si="92" ref="AB38:AB43">(AA38*Z38)*16%</f>
        <v>0</v>
      </c>
      <c r="AC38" s="22">
        <f aca="true" t="shared" si="93" ref="AC38:AC43">(AA38*Z38)+AB38</f>
        <v>0</v>
      </c>
      <c r="AE38" s="35"/>
      <c r="AF38" s="34"/>
      <c r="AG38" s="33" t="s">
        <v>25</v>
      </c>
      <c r="AH38" s="33"/>
      <c r="AI38" s="32"/>
      <c r="AJ38" s="31"/>
      <c r="AK38" s="30"/>
      <c r="AL38" s="29">
        <f>(AK38*AJ38)*16%</f>
        <v>0</v>
      </c>
      <c r="AM38" s="22">
        <f>(AK38*AJ38)+AL38</f>
        <v>0</v>
      </c>
      <c r="AO38" s="35"/>
      <c r="AP38" s="34"/>
      <c r="AQ38" s="33" t="s">
        <v>25</v>
      </c>
      <c r="AR38" s="33"/>
      <c r="AS38" s="32"/>
      <c r="AT38" s="31"/>
      <c r="AU38" s="30"/>
      <c r="AV38" s="29">
        <f>(AU38*AT38)*19%</f>
        <v>0</v>
      </c>
      <c r="AW38" s="22">
        <f>(AU38*AT38)+AV38</f>
        <v>0</v>
      </c>
      <c r="AY38" s="35"/>
      <c r="AZ38" s="34"/>
      <c r="BA38" s="33" t="s">
        <v>25</v>
      </c>
      <c r="BB38" s="33"/>
      <c r="BC38" s="32"/>
      <c r="BD38" s="31"/>
      <c r="BE38" s="30"/>
      <c r="BF38" s="29">
        <f>(BE38*BD38)*19%</f>
        <v>0</v>
      </c>
      <c r="BG38" s="22">
        <f>(BE38*BD38)+BF38</f>
        <v>0</v>
      </c>
      <c r="BI38" s="35"/>
      <c r="BJ38" s="34"/>
      <c r="BK38" s="33" t="s">
        <v>25</v>
      </c>
      <c r="BL38" s="33"/>
      <c r="BM38" s="32"/>
      <c r="BN38" s="31"/>
      <c r="BO38" s="30"/>
      <c r="BP38" s="29">
        <f>(BO38*BN38)*19%</f>
        <v>0</v>
      </c>
      <c r="BQ38" s="22">
        <f>(BO38*BN38)+BP38</f>
        <v>0</v>
      </c>
      <c r="BS38" s="35"/>
      <c r="BT38" s="34"/>
      <c r="BU38" s="33" t="s">
        <v>25</v>
      </c>
      <c r="BV38" s="33"/>
      <c r="BW38" s="32"/>
      <c r="BX38" s="31"/>
      <c r="BY38" s="30"/>
      <c r="BZ38" s="29">
        <f>(BY38*BX38)*19%</f>
        <v>0</v>
      </c>
      <c r="CA38" s="22">
        <f>(BY38*BX38)+BZ38</f>
        <v>0</v>
      </c>
      <c r="CC38" s="35"/>
      <c r="CD38" s="34"/>
      <c r="CE38" s="33" t="s">
        <v>25</v>
      </c>
      <c r="CF38" s="33"/>
      <c r="CG38" s="32"/>
      <c r="CH38" s="31"/>
      <c r="CI38" s="30"/>
      <c r="CJ38" s="29">
        <f>(CI38*CH38)*19%</f>
        <v>0</v>
      </c>
      <c r="CK38" s="22">
        <f>(CI38*CH38)+CJ38</f>
        <v>0</v>
      </c>
      <c r="CM38" s="35"/>
      <c r="CN38" s="34"/>
      <c r="CO38" s="33" t="s">
        <v>25</v>
      </c>
      <c r="CP38" s="33"/>
      <c r="CQ38" s="32"/>
      <c r="CR38" s="31"/>
      <c r="CS38" s="30"/>
      <c r="CT38" s="29">
        <f>(CS38*CR38)*19%</f>
        <v>0</v>
      </c>
      <c r="CU38" s="22">
        <f>(CS38*CR38)+CT38</f>
        <v>0</v>
      </c>
      <c r="CW38" s="35"/>
      <c r="CX38" s="34"/>
      <c r="CY38" s="33" t="s">
        <v>25</v>
      </c>
      <c r="CZ38" s="33"/>
      <c r="DA38" s="32"/>
      <c r="DB38" s="31"/>
      <c r="DC38" s="30"/>
      <c r="DD38" s="29">
        <f>(DC38*DB38)*19%</f>
        <v>0</v>
      </c>
      <c r="DE38" s="22">
        <f>(DC38*DB38)+DD38</f>
        <v>0</v>
      </c>
      <c r="DG38" s="35"/>
      <c r="DH38" s="34"/>
      <c r="DI38" s="33" t="s">
        <v>25</v>
      </c>
      <c r="DJ38" s="33"/>
      <c r="DK38" s="32"/>
      <c r="DL38" s="31"/>
      <c r="DM38" s="30"/>
      <c r="DN38" s="29">
        <f>(DM38*DL38)*19%</f>
        <v>0</v>
      </c>
      <c r="DO38" s="22">
        <f>(DM38*DL38)+DN38</f>
        <v>0</v>
      </c>
      <c r="DQ38" s="35"/>
      <c r="DR38" s="34"/>
      <c r="DS38" s="33" t="s">
        <v>25</v>
      </c>
      <c r="DT38" s="33"/>
      <c r="DU38" s="32"/>
      <c r="DV38" s="31"/>
      <c r="DW38" s="30"/>
      <c r="DX38" s="29">
        <f>(DW38*DV38)*19%</f>
        <v>0</v>
      </c>
      <c r="DY38" s="22">
        <f>(DW38*DV38)+DX38</f>
        <v>0</v>
      </c>
      <c r="EA38" s="35"/>
      <c r="EB38" s="34"/>
      <c r="EC38" s="33" t="s">
        <v>25</v>
      </c>
      <c r="ED38" s="33"/>
      <c r="EE38" s="32"/>
      <c r="EF38" s="31"/>
      <c r="EG38" s="30"/>
      <c r="EH38" s="29">
        <f>(EG38*EF38)*19%</f>
        <v>0</v>
      </c>
      <c r="EI38" s="22">
        <f>(EG38*EF38)+EH38</f>
        <v>0</v>
      </c>
      <c r="EK38" s="35"/>
      <c r="EL38" s="34"/>
      <c r="EM38" s="33" t="s">
        <v>25</v>
      </c>
      <c r="EN38" s="33"/>
      <c r="EO38" s="32"/>
      <c r="EP38" s="31"/>
      <c r="EQ38" s="30"/>
      <c r="ER38" s="29">
        <f>(EQ38*EP38)*19%</f>
        <v>0</v>
      </c>
      <c r="ES38" s="22">
        <f>(EQ38*EP38)+ER38</f>
        <v>0</v>
      </c>
    </row>
    <row r="39" spans="1:149" ht="15.75" customHeight="1" outlineLevel="1">
      <c r="A39" s="35"/>
      <c r="B39" s="67"/>
      <c r="C39" s="27" t="s">
        <v>25</v>
      </c>
      <c r="D39" s="27"/>
      <c r="E39" s="26"/>
      <c r="F39" s="25"/>
      <c r="G39" s="24"/>
      <c r="H39" s="23">
        <f t="shared" si="90"/>
        <v>0</v>
      </c>
      <c r="I39" s="22">
        <f t="shared" si="91"/>
        <v>0</v>
      </c>
      <c r="K39" s="35"/>
      <c r="L39" s="28"/>
      <c r="M39" s="27" t="s">
        <v>25</v>
      </c>
      <c r="N39" s="27"/>
      <c r="O39" s="26"/>
      <c r="P39" s="25"/>
      <c r="Q39" s="24"/>
      <c r="R39" s="23">
        <f>(Q39*P39)*16%</f>
        <v>0</v>
      </c>
      <c r="S39" s="22">
        <f>(Q39*P39)+R39</f>
        <v>0</v>
      </c>
      <c r="U39" s="35"/>
      <c r="V39" s="61"/>
      <c r="W39" s="27" t="s">
        <v>25</v>
      </c>
      <c r="X39" s="27"/>
      <c r="Y39" s="26"/>
      <c r="Z39" s="25"/>
      <c r="AA39" s="24"/>
      <c r="AB39" s="23">
        <f t="shared" si="92"/>
        <v>0</v>
      </c>
      <c r="AC39" s="22">
        <f t="shared" si="93"/>
        <v>0</v>
      </c>
      <c r="AE39" s="35"/>
      <c r="AF39" s="28"/>
      <c r="AG39" s="27" t="s">
        <v>25</v>
      </c>
      <c r="AH39" s="27"/>
      <c r="AI39" s="26"/>
      <c r="AJ39" s="25"/>
      <c r="AK39" s="24"/>
      <c r="AL39" s="23">
        <f>(AK39*AJ39)*16%</f>
        <v>0</v>
      </c>
      <c r="AM39" s="22">
        <f>(AK39*AJ39)+AL39</f>
        <v>0</v>
      </c>
      <c r="AO39" s="35"/>
      <c r="AP39" s="28"/>
      <c r="AQ39" s="27" t="s">
        <v>25</v>
      </c>
      <c r="AR39" s="27"/>
      <c r="AS39" s="26"/>
      <c r="AT39" s="25"/>
      <c r="AU39" s="24"/>
      <c r="AV39" s="29">
        <f aca="true" t="shared" si="94" ref="AV39:AV43">(AU39*AT39)*19%</f>
        <v>0</v>
      </c>
      <c r="AW39" s="22">
        <f>(AU39*AT39)+AV39</f>
        <v>0</v>
      </c>
      <c r="AY39" s="35"/>
      <c r="AZ39" s="28"/>
      <c r="BA39" s="27" t="s">
        <v>25</v>
      </c>
      <c r="BB39" s="27"/>
      <c r="BC39" s="26"/>
      <c r="BD39" s="25"/>
      <c r="BE39" s="24"/>
      <c r="BF39" s="29">
        <f aca="true" t="shared" si="95" ref="BF39:BF43">(BE39*BD39)*19%</f>
        <v>0</v>
      </c>
      <c r="BG39" s="22">
        <f>(BE39*BD39)+BF39</f>
        <v>0</v>
      </c>
      <c r="BI39" s="35"/>
      <c r="BJ39" s="28"/>
      <c r="BK39" s="27" t="s">
        <v>25</v>
      </c>
      <c r="BL39" s="27"/>
      <c r="BM39" s="26"/>
      <c r="BN39" s="25"/>
      <c r="BO39" s="24"/>
      <c r="BP39" s="29">
        <f aca="true" t="shared" si="96" ref="BP39:BP43">(BO39*BN39)*19%</f>
        <v>0</v>
      </c>
      <c r="BQ39" s="22">
        <f>(BO39*BN39)+BP39</f>
        <v>0</v>
      </c>
      <c r="BS39" s="35"/>
      <c r="BT39" s="28"/>
      <c r="BU39" s="27" t="s">
        <v>25</v>
      </c>
      <c r="BV39" s="27"/>
      <c r="BW39" s="26"/>
      <c r="BX39" s="25"/>
      <c r="BY39" s="24"/>
      <c r="BZ39" s="29">
        <f aca="true" t="shared" si="97" ref="BZ39:BZ43">(BY39*BX39)*19%</f>
        <v>0</v>
      </c>
      <c r="CA39" s="22">
        <f>(BY39*BX39)+BZ39</f>
        <v>0</v>
      </c>
      <c r="CC39" s="35"/>
      <c r="CD39" s="28"/>
      <c r="CE39" s="27" t="s">
        <v>25</v>
      </c>
      <c r="CF39" s="27"/>
      <c r="CG39" s="26"/>
      <c r="CH39" s="25"/>
      <c r="CI39" s="24"/>
      <c r="CJ39" s="29">
        <f aca="true" t="shared" si="98" ref="CJ39:CJ43">(CI39*CH39)*19%</f>
        <v>0</v>
      </c>
      <c r="CK39" s="22">
        <f>(CI39*CH39)+CJ39</f>
        <v>0</v>
      </c>
      <c r="CM39" s="35"/>
      <c r="CN39" s="28"/>
      <c r="CO39" s="27" t="s">
        <v>25</v>
      </c>
      <c r="CP39" s="27"/>
      <c r="CQ39" s="26"/>
      <c r="CR39" s="25"/>
      <c r="CS39" s="24"/>
      <c r="CT39" s="29">
        <f aca="true" t="shared" si="99" ref="CT39:CT43">(CS39*CR39)*19%</f>
        <v>0</v>
      </c>
      <c r="CU39" s="22">
        <f>(CS39*CR39)+CT39</f>
        <v>0</v>
      </c>
      <c r="CW39" s="35"/>
      <c r="CX39" s="28"/>
      <c r="CY39" s="27" t="s">
        <v>25</v>
      </c>
      <c r="CZ39" s="27"/>
      <c r="DA39" s="26"/>
      <c r="DB39" s="25"/>
      <c r="DC39" s="24"/>
      <c r="DD39" s="29">
        <f aca="true" t="shared" si="100" ref="DD39:DD43">(DC39*DB39)*19%</f>
        <v>0</v>
      </c>
      <c r="DE39" s="22">
        <f>(DC39*DB39)+DD39</f>
        <v>0</v>
      </c>
      <c r="DG39" s="35"/>
      <c r="DH39" s="28"/>
      <c r="DI39" s="27" t="s">
        <v>25</v>
      </c>
      <c r="DJ39" s="27"/>
      <c r="DK39" s="26"/>
      <c r="DL39" s="25"/>
      <c r="DM39" s="24"/>
      <c r="DN39" s="29">
        <f aca="true" t="shared" si="101" ref="DN39:DN43">(DM39*DL39)*19%</f>
        <v>0</v>
      </c>
      <c r="DO39" s="22">
        <f>(DM39*DL39)+DN39</f>
        <v>0</v>
      </c>
      <c r="DQ39" s="35"/>
      <c r="DR39" s="28"/>
      <c r="DS39" s="27" t="s">
        <v>25</v>
      </c>
      <c r="DT39" s="27"/>
      <c r="DU39" s="26"/>
      <c r="DV39" s="25"/>
      <c r="DW39" s="24"/>
      <c r="DX39" s="29">
        <f aca="true" t="shared" si="102" ref="DX39:DX43">(DW39*DV39)*19%</f>
        <v>0</v>
      </c>
      <c r="DY39" s="22">
        <f>(DW39*DV39)+DX39</f>
        <v>0</v>
      </c>
      <c r="EA39" s="35"/>
      <c r="EB39" s="28"/>
      <c r="EC39" s="27" t="s">
        <v>25</v>
      </c>
      <c r="ED39" s="27"/>
      <c r="EE39" s="26"/>
      <c r="EF39" s="25"/>
      <c r="EG39" s="24"/>
      <c r="EH39" s="29">
        <f aca="true" t="shared" si="103" ref="EH39:EH43">(EG39*EF39)*19%</f>
        <v>0</v>
      </c>
      <c r="EI39" s="22">
        <f>(EG39*EF39)+EH39</f>
        <v>0</v>
      </c>
      <c r="EK39" s="35"/>
      <c r="EL39" s="28"/>
      <c r="EM39" s="27" t="s">
        <v>25</v>
      </c>
      <c r="EN39" s="27"/>
      <c r="EO39" s="26"/>
      <c r="EP39" s="25"/>
      <c r="EQ39" s="24"/>
      <c r="ER39" s="29">
        <f aca="true" t="shared" si="104" ref="ER39:ER43">(EQ39*EP39)*19%</f>
        <v>0</v>
      </c>
      <c r="ES39" s="22">
        <f>(EQ39*EP39)+ER39</f>
        <v>0</v>
      </c>
    </row>
    <row r="40" spans="1:149" ht="15.75" customHeight="1" outlineLevel="1">
      <c r="A40" s="35"/>
      <c r="B40" s="66"/>
      <c r="C40" s="27" t="s">
        <v>25</v>
      </c>
      <c r="D40" s="27"/>
      <c r="E40" s="26"/>
      <c r="F40" s="25"/>
      <c r="G40" s="24"/>
      <c r="H40" s="23">
        <f t="shared" si="90"/>
        <v>0</v>
      </c>
      <c r="I40" s="22">
        <f t="shared" si="91"/>
        <v>0</v>
      </c>
      <c r="K40" s="35"/>
      <c r="L40" s="28"/>
      <c r="M40" s="27" t="s">
        <v>25</v>
      </c>
      <c r="N40" s="27"/>
      <c r="O40" s="26"/>
      <c r="P40" s="25"/>
      <c r="Q40" s="24"/>
      <c r="R40" s="23">
        <f aca="true" t="shared" si="105" ref="R40:R43">(Q40*P40)*16%</f>
        <v>0</v>
      </c>
      <c r="S40" s="22">
        <f aca="true" t="shared" si="106" ref="S40:S43">(Q40*P40)+R40</f>
        <v>0</v>
      </c>
      <c r="U40" s="35"/>
      <c r="V40" s="61"/>
      <c r="W40" s="27" t="s">
        <v>25</v>
      </c>
      <c r="X40" s="27"/>
      <c r="Y40" s="26"/>
      <c r="Z40" s="25"/>
      <c r="AA40" s="24"/>
      <c r="AB40" s="23">
        <f t="shared" si="92"/>
        <v>0</v>
      </c>
      <c r="AC40" s="22">
        <f t="shared" si="93"/>
        <v>0</v>
      </c>
      <c r="AE40" s="35"/>
      <c r="AF40" s="28"/>
      <c r="AG40" s="27" t="s">
        <v>25</v>
      </c>
      <c r="AH40" s="27"/>
      <c r="AI40" s="26"/>
      <c r="AJ40" s="25"/>
      <c r="AK40" s="24"/>
      <c r="AL40" s="23">
        <f aca="true" t="shared" si="107" ref="AL40:AL43">(AK40*AJ40)*16%</f>
        <v>0</v>
      </c>
      <c r="AM40" s="22">
        <f aca="true" t="shared" si="108" ref="AM40:AM43">(AK40*AJ40)+AL40</f>
        <v>0</v>
      </c>
      <c r="AO40" s="35"/>
      <c r="AP40" s="28"/>
      <c r="AQ40" s="27" t="s">
        <v>25</v>
      </c>
      <c r="AR40" s="27"/>
      <c r="AS40" s="26"/>
      <c r="AT40" s="25"/>
      <c r="AU40" s="24"/>
      <c r="AV40" s="29">
        <f t="shared" si="94"/>
        <v>0</v>
      </c>
      <c r="AW40" s="22">
        <f aca="true" t="shared" si="109" ref="AW40:AW43">(AU40*AT40)+AV40</f>
        <v>0</v>
      </c>
      <c r="AY40" s="35"/>
      <c r="AZ40" s="28"/>
      <c r="BA40" s="27" t="s">
        <v>25</v>
      </c>
      <c r="BB40" s="27"/>
      <c r="BC40" s="26"/>
      <c r="BD40" s="25"/>
      <c r="BE40" s="24"/>
      <c r="BF40" s="29">
        <f t="shared" si="95"/>
        <v>0</v>
      </c>
      <c r="BG40" s="22">
        <f aca="true" t="shared" si="110" ref="BG40:BG43">(BE40*BD40)+BF40</f>
        <v>0</v>
      </c>
      <c r="BI40" s="35"/>
      <c r="BJ40" s="28"/>
      <c r="BK40" s="27" t="s">
        <v>25</v>
      </c>
      <c r="BL40" s="27"/>
      <c r="BM40" s="26"/>
      <c r="BN40" s="25"/>
      <c r="BO40" s="24"/>
      <c r="BP40" s="29">
        <f t="shared" si="96"/>
        <v>0</v>
      </c>
      <c r="BQ40" s="22">
        <f aca="true" t="shared" si="111" ref="BQ40:BQ43">(BO40*BN40)+BP40</f>
        <v>0</v>
      </c>
      <c r="BS40" s="35"/>
      <c r="BT40" s="28"/>
      <c r="BU40" s="27" t="s">
        <v>25</v>
      </c>
      <c r="BV40" s="27"/>
      <c r="BW40" s="26"/>
      <c r="BX40" s="25"/>
      <c r="BY40" s="24"/>
      <c r="BZ40" s="29">
        <f t="shared" si="97"/>
        <v>0</v>
      </c>
      <c r="CA40" s="22">
        <f aca="true" t="shared" si="112" ref="CA40:CA43">(BY40*BX40)+BZ40</f>
        <v>0</v>
      </c>
      <c r="CC40" s="35"/>
      <c r="CD40" s="28"/>
      <c r="CE40" s="27" t="s">
        <v>25</v>
      </c>
      <c r="CF40" s="27"/>
      <c r="CG40" s="26"/>
      <c r="CH40" s="25"/>
      <c r="CI40" s="24"/>
      <c r="CJ40" s="29">
        <f t="shared" si="98"/>
        <v>0</v>
      </c>
      <c r="CK40" s="22">
        <f aca="true" t="shared" si="113" ref="CK40:CK43">(CI40*CH40)+CJ40</f>
        <v>0</v>
      </c>
      <c r="CM40" s="35"/>
      <c r="CN40" s="28"/>
      <c r="CO40" s="27" t="s">
        <v>25</v>
      </c>
      <c r="CP40" s="27"/>
      <c r="CQ40" s="26"/>
      <c r="CR40" s="25"/>
      <c r="CS40" s="24"/>
      <c r="CT40" s="29">
        <f t="shared" si="99"/>
        <v>0</v>
      </c>
      <c r="CU40" s="22">
        <f aca="true" t="shared" si="114" ref="CU40:CU43">(CS40*CR40)+CT40</f>
        <v>0</v>
      </c>
      <c r="CW40" s="35"/>
      <c r="CX40" s="28"/>
      <c r="CY40" s="27" t="s">
        <v>25</v>
      </c>
      <c r="CZ40" s="27"/>
      <c r="DA40" s="26"/>
      <c r="DB40" s="25"/>
      <c r="DC40" s="24"/>
      <c r="DD40" s="29">
        <f t="shared" si="100"/>
        <v>0</v>
      </c>
      <c r="DE40" s="22">
        <f aca="true" t="shared" si="115" ref="DE40:DE43">(DC40*DB40)+DD40</f>
        <v>0</v>
      </c>
      <c r="DG40" s="35"/>
      <c r="DH40" s="28"/>
      <c r="DI40" s="27" t="s">
        <v>25</v>
      </c>
      <c r="DJ40" s="27"/>
      <c r="DK40" s="26"/>
      <c r="DL40" s="25"/>
      <c r="DM40" s="24"/>
      <c r="DN40" s="29">
        <f t="shared" si="101"/>
        <v>0</v>
      </c>
      <c r="DO40" s="22">
        <f aca="true" t="shared" si="116" ref="DO40:DO43">(DM40*DL40)+DN40</f>
        <v>0</v>
      </c>
      <c r="DQ40" s="35"/>
      <c r="DR40" s="28"/>
      <c r="DS40" s="27" t="s">
        <v>25</v>
      </c>
      <c r="DT40" s="27"/>
      <c r="DU40" s="26"/>
      <c r="DV40" s="25"/>
      <c r="DW40" s="24"/>
      <c r="DX40" s="29">
        <f t="shared" si="102"/>
        <v>0</v>
      </c>
      <c r="DY40" s="22">
        <f aca="true" t="shared" si="117" ref="DY40:DY43">(DW40*DV40)+DX40</f>
        <v>0</v>
      </c>
      <c r="EA40" s="35"/>
      <c r="EB40" s="28"/>
      <c r="EC40" s="27" t="s">
        <v>25</v>
      </c>
      <c r="ED40" s="27"/>
      <c r="EE40" s="26"/>
      <c r="EF40" s="25"/>
      <c r="EG40" s="24"/>
      <c r="EH40" s="29">
        <f t="shared" si="103"/>
        <v>0</v>
      </c>
      <c r="EI40" s="22">
        <f aca="true" t="shared" si="118" ref="EI40:EI43">(EG40*EF40)+EH40</f>
        <v>0</v>
      </c>
      <c r="EK40" s="35"/>
      <c r="EL40" s="28"/>
      <c r="EM40" s="27" t="s">
        <v>25</v>
      </c>
      <c r="EN40" s="27"/>
      <c r="EO40" s="26"/>
      <c r="EP40" s="25"/>
      <c r="EQ40" s="24"/>
      <c r="ER40" s="29">
        <f t="shared" si="104"/>
        <v>0</v>
      </c>
      <c r="ES40" s="22">
        <f aca="true" t="shared" si="119" ref="ES40:ES43">(EQ40*EP40)+ER40</f>
        <v>0</v>
      </c>
    </row>
    <row r="41" spans="1:149" ht="15.75" customHeight="1" outlineLevel="1">
      <c r="A41" s="35"/>
      <c r="B41" s="65"/>
      <c r="C41" s="27" t="s">
        <v>25</v>
      </c>
      <c r="D41" s="27"/>
      <c r="E41" s="26"/>
      <c r="F41" s="25"/>
      <c r="G41" s="24"/>
      <c r="H41" s="23">
        <f t="shared" si="90"/>
        <v>0</v>
      </c>
      <c r="I41" s="22">
        <f t="shared" si="91"/>
        <v>0</v>
      </c>
      <c r="K41" s="35"/>
      <c r="L41" s="28"/>
      <c r="M41" s="27" t="s">
        <v>25</v>
      </c>
      <c r="N41" s="27"/>
      <c r="O41" s="26"/>
      <c r="P41" s="25"/>
      <c r="Q41" s="24"/>
      <c r="R41" s="23">
        <f t="shared" si="105"/>
        <v>0</v>
      </c>
      <c r="S41" s="22">
        <f t="shared" si="106"/>
        <v>0</v>
      </c>
      <c r="U41" s="35"/>
      <c r="V41" s="28"/>
      <c r="W41" s="27" t="s">
        <v>25</v>
      </c>
      <c r="X41" s="27"/>
      <c r="Y41" s="26"/>
      <c r="Z41" s="25"/>
      <c r="AA41" s="24"/>
      <c r="AB41" s="23">
        <f t="shared" si="92"/>
        <v>0</v>
      </c>
      <c r="AC41" s="22">
        <f t="shared" si="93"/>
        <v>0</v>
      </c>
      <c r="AE41" s="35"/>
      <c r="AF41" s="28"/>
      <c r="AG41" s="27" t="s">
        <v>25</v>
      </c>
      <c r="AH41" s="27"/>
      <c r="AI41" s="26"/>
      <c r="AJ41" s="25"/>
      <c r="AK41" s="24"/>
      <c r="AL41" s="23">
        <f t="shared" si="107"/>
        <v>0</v>
      </c>
      <c r="AM41" s="22">
        <f t="shared" si="108"/>
        <v>0</v>
      </c>
      <c r="AO41" s="35"/>
      <c r="AP41" s="28"/>
      <c r="AQ41" s="27" t="s">
        <v>25</v>
      </c>
      <c r="AR41" s="27"/>
      <c r="AS41" s="26"/>
      <c r="AT41" s="25"/>
      <c r="AU41" s="24"/>
      <c r="AV41" s="29">
        <f t="shared" si="94"/>
        <v>0</v>
      </c>
      <c r="AW41" s="22">
        <f t="shared" si="109"/>
        <v>0</v>
      </c>
      <c r="AY41" s="35"/>
      <c r="AZ41" s="28"/>
      <c r="BA41" s="27" t="s">
        <v>25</v>
      </c>
      <c r="BB41" s="27"/>
      <c r="BC41" s="26"/>
      <c r="BD41" s="25"/>
      <c r="BE41" s="24"/>
      <c r="BF41" s="29">
        <f t="shared" si="95"/>
        <v>0</v>
      </c>
      <c r="BG41" s="22">
        <f t="shared" si="110"/>
        <v>0</v>
      </c>
      <c r="BI41" s="35"/>
      <c r="BJ41" s="28"/>
      <c r="BK41" s="27" t="s">
        <v>25</v>
      </c>
      <c r="BL41" s="27"/>
      <c r="BM41" s="26"/>
      <c r="BN41" s="25"/>
      <c r="BO41" s="24"/>
      <c r="BP41" s="29">
        <f t="shared" si="96"/>
        <v>0</v>
      </c>
      <c r="BQ41" s="22">
        <f t="shared" si="111"/>
        <v>0</v>
      </c>
      <c r="BS41" s="35"/>
      <c r="BT41" s="28"/>
      <c r="BU41" s="27" t="s">
        <v>25</v>
      </c>
      <c r="BV41" s="27"/>
      <c r="BW41" s="26"/>
      <c r="BX41" s="25"/>
      <c r="BY41" s="24"/>
      <c r="BZ41" s="29">
        <f t="shared" si="97"/>
        <v>0</v>
      </c>
      <c r="CA41" s="22">
        <f t="shared" si="112"/>
        <v>0</v>
      </c>
      <c r="CC41" s="35"/>
      <c r="CD41" s="28"/>
      <c r="CE41" s="27" t="s">
        <v>25</v>
      </c>
      <c r="CF41" s="27"/>
      <c r="CG41" s="26"/>
      <c r="CH41" s="25"/>
      <c r="CI41" s="24"/>
      <c r="CJ41" s="29">
        <f t="shared" si="98"/>
        <v>0</v>
      </c>
      <c r="CK41" s="22">
        <f t="shared" si="113"/>
        <v>0</v>
      </c>
      <c r="CM41" s="35"/>
      <c r="CN41" s="28"/>
      <c r="CO41" s="27" t="s">
        <v>25</v>
      </c>
      <c r="CP41" s="27"/>
      <c r="CQ41" s="26"/>
      <c r="CR41" s="25"/>
      <c r="CS41" s="24"/>
      <c r="CT41" s="29">
        <f t="shared" si="99"/>
        <v>0</v>
      </c>
      <c r="CU41" s="22">
        <f t="shared" si="114"/>
        <v>0</v>
      </c>
      <c r="CW41" s="35"/>
      <c r="CX41" s="28"/>
      <c r="CY41" s="27" t="s">
        <v>25</v>
      </c>
      <c r="CZ41" s="27"/>
      <c r="DA41" s="26"/>
      <c r="DB41" s="25"/>
      <c r="DC41" s="24"/>
      <c r="DD41" s="29">
        <f t="shared" si="100"/>
        <v>0</v>
      </c>
      <c r="DE41" s="22">
        <f t="shared" si="115"/>
        <v>0</v>
      </c>
      <c r="DG41" s="35"/>
      <c r="DH41" s="28"/>
      <c r="DI41" s="27" t="s">
        <v>25</v>
      </c>
      <c r="DJ41" s="27"/>
      <c r="DK41" s="26"/>
      <c r="DL41" s="25"/>
      <c r="DM41" s="24"/>
      <c r="DN41" s="29">
        <f t="shared" si="101"/>
        <v>0</v>
      </c>
      <c r="DO41" s="22">
        <f t="shared" si="116"/>
        <v>0</v>
      </c>
      <c r="DQ41" s="35"/>
      <c r="DR41" s="28"/>
      <c r="DS41" s="27" t="s">
        <v>25</v>
      </c>
      <c r="DT41" s="27"/>
      <c r="DU41" s="26"/>
      <c r="DV41" s="25"/>
      <c r="DW41" s="24"/>
      <c r="DX41" s="29">
        <f t="shared" si="102"/>
        <v>0</v>
      </c>
      <c r="DY41" s="22">
        <f t="shared" si="117"/>
        <v>0</v>
      </c>
      <c r="EA41" s="35"/>
      <c r="EB41" s="28"/>
      <c r="EC41" s="27" t="s">
        <v>25</v>
      </c>
      <c r="ED41" s="27"/>
      <c r="EE41" s="26"/>
      <c r="EF41" s="25"/>
      <c r="EG41" s="24"/>
      <c r="EH41" s="29">
        <f t="shared" si="103"/>
        <v>0</v>
      </c>
      <c r="EI41" s="22">
        <f t="shared" si="118"/>
        <v>0</v>
      </c>
      <c r="EK41" s="35"/>
      <c r="EL41" s="28"/>
      <c r="EM41" s="27" t="s">
        <v>25</v>
      </c>
      <c r="EN41" s="27"/>
      <c r="EO41" s="26"/>
      <c r="EP41" s="25"/>
      <c r="EQ41" s="24"/>
      <c r="ER41" s="29">
        <f t="shared" si="104"/>
        <v>0</v>
      </c>
      <c r="ES41" s="22">
        <f t="shared" si="119"/>
        <v>0</v>
      </c>
    </row>
    <row r="42" spans="1:149" ht="15.75" customHeight="1" outlineLevel="1">
      <c r="A42" s="35"/>
      <c r="B42" s="64"/>
      <c r="C42" s="27" t="s">
        <v>25</v>
      </c>
      <c r="D42" s="27"/>
      <c r="E42" s="26"/>
      <c r="F42" s="25"/>
      <c r="G42" s="63"/>
      <c r="H42" s="23">
        <f t="shared" si="90"/>
        <v>0</v>
      </c>
      <c r="I42" s="22">
        <f t="shared" si="91"/>
        <v>0</v>
      </c>
      <c r="K42" s="35"/>
      <c r="L42" s="28"/>
      <c r="M42" s="27" t="s">
        <v>25</v>
      </c>
      <c r="N42" s="27"/>
      <c r="O42" s="26"/>
      <c r="P42" s="25"/>
      <c r="Q42" s="24"/>
      <c r="R42" s="23">
        <f t="shared" si="105"/>
        <v>0</v>
      </c>
      <c r="S42" s="22">
        <f t="shared" si="106"/>
        <v>0</v>
      </c>
      <c r="U42" s="35"/>
      <c r="V42" s="28"/>
      <c r="W42" s="27" t="s">
        <v>25</v>
      </c>
      <c r="X42" s="27"/>
      <c r="Y42" s="26"/>
      <c r="Z42" s="25"/>
      <c r="AA42" s="24"/>
      <c r="AB42" s="23">
        <f t="shared" si="92"/>
        <v>0</v>
      </c>
      <c r="AC42" s="22">
        <f t="shared" si="93"/>
        <v>0</v>
      </c>
      <c r="AE42" s="35"/>
      <c r="AF42" s="28"/>
      <c r="AG42" s="27" t="s">
        <v>25</v>
      </c>
      <c r="AH42" s="27"/>
      <c r="AI42" s="26"/>
      <c r="AJ42" s="25"/>
      <c r="AK42" s="24"/>
      <c r="AL42" s="23">
        <f t="shared" si="107"/>
        <v>0</v>
      </c>
      <c r="AM42" s="22">
        <f t="shared" si="108"/>
        <v>0</v>
      </c>
      <c r="AO42" s="35"/>
      <c r="AP42" s="28"/>
      <c r="AQ42" s="27" t="s">
        <v>25</v>
      </c>
      <c r="AR42" s="27"/>
      <c r="AS42" s="26"/>
      <c r="AT42" s="25"/>
      <c r="AU42" s="24"/>
      <c r="AV42" s="29">
        <f t="shared" si="94"/>
        <v>0</v>
      </c>
      <c r="AW42" s="22">
        <f t="shared" si="109"/>
        <v>0</v>
      </c>
      <c r="AY42" s="35"/>
      <c r="AZ42" s="28"/>
      <c r="BA42" s="27" t="s">
        <v>25</v>
      </c>
      <c r="BB42" s="27"/>
      <c r="BC42" s="26"/>
      <c r="BD42" s="25"/>
      <c r="BE42" s="24"/>
      <c r="BF42" s="29">
        <f t="shared" si="95"/>
        <v>0</v>
      </c>
      <c r="BG42" s="22">
        <f t="shared" si="110"/>
        <v>0</v>
      </c>
      <c r="BI42" s="35"/>
      <c r="BJ42" s="28"/>
      <c r="BK42" s="27" t="s">
        <v>25</v>
      </c>
      <c r="BL42" s="27"/>
      <c r="BM42" s="26"/>
      <c r="BN42" s="25"/>
      <c r="BO42" s="24"/>
      <c r="BP42" s="29">
        <f t="shared" si="96"/>
        <v>0</v>
      </c>
      <c r="BQ42" s="22">
        <f t="shared" si="111"/>
        <v>0</v>
      </c>
      <c r="BS42" s="35"/>
      <c r="BT42" s="28"/>
      <c r="BU42" s="27" t="s">
        <v>25</v>
      </c>
      <c r="BV42" s="27"/>
      <c r="BW42" s="26"/>
      <c r="BX42" s="25"/>
      <c r="BY42" s="24"/>
      <c r="BZ42" s="29">
        <f t="shared" si="97"/>
        <v>0</v>
      </c>
      <c r="CA42" s="22">
        <f t="shared" si="112"/>
        <v>0</v>
      </c>
      <c r="CC42" s="35"/>
      <c r="CD42" s="28"/>
      <c r="CE42" s="27" t="s">
        <v>25</v>
      </c>
      <c r="CF42" s="27"/>
      <c r="CG42" s="26"/>
      <c r="CH42" s="25"/>
      <c r="CI42" s="24"/>
      <c r="CJ42" s="29">
        <f t="shared" si="98"/>
        <v>0</v>
      </c>
      <c r="CK42" s="22">
        <f t="shared" si="113"/>
        <v>0</v>
      </c>
      <c r="CM42" s="35"/>
      <c r="CN42" s="28"/>
      <c r="CO42" s="27" t="s">
        <v>25</v>
      </c>
      <c r="CP42" s="27"/>
      <c r="CQ42" s="26"/>
      <c r="CR42" s="25"/>
      <c r="CS42" s="24"/>
      <c r="CT42" s="29">
        <f t="shared" si="99"/>
        <v>0</v>
      </c>
      <c r="CU42" s="22">
        <f t="shared" si="114"/>
        <v>0</v>
      </c>
      <c r="CW42" s="35"/>
      <c r="CX42" s="28"/>
      <c r="CY42" s="27" t="s">
        <v>25</v>
      </c>
      <c r="CZ42" s="27"/>
      <c r="DA42" s="26"/>
      <c r="DB42" s="25"/>
      <c r="DC42" s="24"/>
      <c r="DD42" s="29">
        <f t="shared" si="100"/>
        <v>0</v>
      </c>
      <c r="DE42" s="22">
        <f t="shared" si="115"/>
        <v>0</v>
      </c>
      <c r="DG42" s="35"/>
      <c r="DH42" s="28"/>
      <c r="DI42" s="27" t="s">
        <v>25</v>
      </c>
      <c r="DJ42" s="27"/>
      <c r="DK42" s="26"/>
      <c r="DL42" s="25"/>
      <c r="DM42" s="24"/>
      <c r="DN42" s="29">
        <f t="shared" si="101"/>
        <v>0</v>
      </c>
      <c r="DO42" s="22">
        <f t="shared" si="116"/>
        <v>0</v>
      </c>
      <c r="DQ42" s="35"/>
      <c r="DR42" s="28"/>
      <c r="DS42" s="27" t="s">
        <v>25</v>
      </c>
      <c r="DT42" s="27"/>
      <c r="DU42" s="26"/>
      <c r="DV42" s="25"/>
      <c r="DW42" s="24"/>
      <c r="DX42" s="29">
        <f t="shared" si="102"/>
        <v>0</v>
      </c>
      <c r="DY42" s="22">
        <f t="shared" si="117"/>
        <v>0</v>
      </c>
      <c r="EA42" s="35"/>
      <c r="EB42" s="28"/>
      <c r="EC42" s="27" t="s">
        <v>25</v>
      </c>
      <c r="ED42" s="27"/>
      <c r="EE42" s="26"/>
      <c r="EF42" s="25"/>
      <c r="EG42" s="24"/>
      <c r="EH42" s="29">
        <f t="shared" si="103"/>
        <v>0</v>
      </c>
      <c r="EI42" s="22">
        <f t="shared" si="118"/>
        <v>0</v>
      </c>
      <c r="EK42" s="35"/>
      <c r="EL42" s="28"/>
      <c r="EM42" s="27" t="s">
        <v>25</v>
      </c>
      <c r="EN42" s="27"/>
      <c r="EO42" s="26"/>
      <c r="EP42" s="25"/>
      <c r="EQ42" s="24"/>
      <c r="ER42" s="29">
        <f t="shared" si="104"/>
        <v>0</v>
      </c>
      <c r="ES42" s="22">
        <f t="shared" si="119"/>
        <v>0</v>
      </c>
    </row>
    <row r="43" spans="1:149" ht="15.75" customHeight="1" outlineLevel="1" thickBot="1">
      <c r="A43" s="35"/>
      <c r="B43" s="62"/>
      <c r="C43" s="27" t="s">
        <v>25</v>
      </c>
      <c r="D43" s="27"/>
      <c r="E43" s="26"/>
      <c r="F43" s="25"/>
      <c r="G43" s="24"/>
      <c r="H43" s="23">
        <f t="shared" si="90"/>
        <v>0</v>
      </c>
      <c r="I43" s="22">
        <f t="shared" si="91"/>
        <v>0</v>
      </c>
      <c r="K43" s="35"/>
      <c r="L43" s="28"/>
      <c r="M43" s="27" t="s">
        <v>25</v>
      </c>
      <c r="N43" s="27"/>
      <c r="O43" s="26"/>
      <c r="P43" s="25"/>
      <c r="Q43" s="24"/>
      <c r="R43" s="23">
        <f t="shared" si="105"/>
        <v>0</v>
      </c>
      <c r="S43" s="22">
        <f t="shared" si="106"/>
        <v>0</v>
      </c>
      <c r="U43" s="35"/>
      <c r="V43" s="28"/>
      <c r="W43" s="27" t="s">
        <v>25</v>
      </c>
      <c r="X43" s="27"/>
      <c r="Y43" s="26"/>
      <c r="Z43" s="25"/>
      <c r="AA43" s="24"/>
      <c r="AB43" s="23">
        <f t="shared" si="92"/>
        <v>0</v>
      </c>
      <c r="AC43" s="22">
        <f t="shared" si="93"/>
        <v>0</v>
      </c>
      <c r="AE43" s="35"/>
      <c r="AF43" s="28"/>
      <c r="AG43" s="27" t="s">
        <v>25</v>
      </c>
      <c r="AH43" s="27"/>
      <c r="AI43" s="26"/>
      <c r="AJ43" s="25"/>
      <c r="AK43" s="24"/>
      <c r="AL43" s="23">
        <f t="shared" si="107"/>
        <v>0</v>
      </c>
      <c r="AM43" s="22">
        <f t="shared" si="108"/>
        <v>0</v>
      </c>
      <c r="AO43" s="35"/>
      <c r="AP43" s="28"/>
      <c r="AQ43" s="27" t="s">
        <v>25</v>
      </c>
      <c r="AR43" s="27"/>
      <c r="AS43" s="26"/>
      <c r="AT43" s="25"/>
      <c r="AU43" s="24"/>
      <c r="AV43" s="29">
        <f t="shared" si="94"/>
        <v>0</v>
      </c>
      <c r="AW43" s="22">
        <f t="shared" si="109"/>
        <v>0</v>
      </c>
      <c r="AY43" s="35"/>
      <c r="AZ43" s="28"/>
      <c r="BA43" s="27" t="s">
        <v>25</v>
      </c>
      <c r="BB43" s="27"/>
      <c r="BC43" s="26"/>
      <c r="BD43" s="25"/>
      <c r="BE43" s="24"/>
      <c r="BF43" s="29">
        <f t="shared" si="95"/>
        <v>0</v>
      </c>
      <c r="BG43" s="22">
        <f t="shared" si="110"/>
        <v>0</v>
      </c>
      <c r="BI43" s="35"/>
      <c r="BJ43" s="28"/>
      <c r="BK43" s="27" t="s">
        <v>25</v>
      </c>
      <c r="BL43" s="27"/>
      <c r="BM43" s="26"/>
      <c r="BN43" s="25"/>
      <c r="BO43" s="24"/>
      <c r="BP43" s="29">
        <f t="shared" si="96"/>
        <v>0</v>
      </c>
      <c r="BQ43" s="22">
        <f t="shared" si="111"/>
        <v>0</v>
      </c>
      <c r="BS43" s="35"/>
      <c r="BT43" s="28"/>
      <c r="BU43" s="27" t="s">
        <v>25</v>
      </c>
      <c r="BV43" s="27"/>
      <c r="BW43" s="26"/>
      <c r="BX43" s="25"/>
      <c r="BY43" s="24"/>
      <c r="BZ43" s="29">
        <f t="shared" si="97"/>
        <v>0</v>
      </c>
      <c r="CA43" s="22">
        <f t="shared" si="112"/>
        <v>0</v>
      </c>
      <c r="CC43" s="35"/>
      <c r="CD43" s="28"/>
      <c r="CE43" s="27" t="s">
        <v>25</v>
      </c>
      <c r="CF43" s="27"/>
      <c r="CG43" s="26"/>
      <c r="CH43" s="25"/>
      <c r="CI43" s="24"/>
      <c r="CJ43" s="29">
        <f t="shared" si="98"/>
        <v>0</v>
      </c>
      <c r="CK43" s="22">
        <f t="shared" si="113"/>
        <v>0</v>
      </c>
      <c r="CM43" s="35"/>
      <c r="CN43" s="28"/>
      <c r="CO43" s="27" t="s">
        <v>25</v>
      </c>
      <c r="CP43" s="27"/>
      <c r="CQ43" s="26"/>
      <c r="CR43" s="25"/>
      <c r="CS43" s="24"/>
      <c r="CT43" s="29">
        <f t="shared" si="99"/>
        <v>0</v>
      </c>
      <c r="CU43" s="22">
        <f t="shared" si="114"/>
        <v>0</v>
      </c>
      <c r="CW43" s="35"/>
      <c r="CX43" s="28"/>
      <c r="CY43" s="27" t="s">
        <v>25</v>
      </c>
      <c r="CZ43" s="27"/>
      <c r="DA43" s="26"/>
      <c r="DB43" s="25"/>
      <c r="DC43" s="24"/>
      <c r="DD43" s="29">
        <f t="shared" si="100"/>
        <v>0</v>
      </c>
      <c r="DE43" s="22">
        <f t="shared" si="115"/>
        <v>0</v>
      </c>
      <c r="DG43" s="35"/>
      <c r="DH43" s="28"/>
      <c r="DI43" s="27" t="s">
        <v>25</v>
      </c>
      <c r="DJ43" s="27"/>
      <c r="DK43" s="26"/>
      <c r="DL43" s="25"/>
      <c r="DM43" s="24"/>
      <c r="DN43" s="29">
        <f t="shared" si="101"/>
        <v>0</v>
      </c>
      <c r="DO43" s="22">
        <f t="shared" si="116"/>
        <v>0</v>
      </c>
      <c r="DQ43" s="35"/>
      <c r="DR43" s="28"/>
      <c r="DS43" s="27" t="s">
        <v>25</v>
      </c>
      <c r="DT43" s="27"/>
      <c r="DU43" s="26"/>
      <c r="DV43" s="25"/>
      <c r="DW43" s="24"/>
      <c r="DX43" s="29">
        <f t="shared" si="102"/>
        <v>0</v>
      </c>
      <c r="DY43" s="22">
        <f t="shared" si="117"/>
        <v>0</v>
      </c>
      <c r="EA43" s="35"/>
      <c r="EB43" s="28"/>
      <c r="EC43" s="27" t="s">
        <v>25</v>
      </c>
      <c r="ED43" s="27"/>
      <c r="EE43" s="26"/>
      <c r="EF43" s="25"/>
      <c r="EG43" s="24"/>
      <c r="EH43" s="29">
        <f t="shared" si="103"/>
        <v>0</v>
      </c>
      <c r="EI43" s="22">
        <f t="shared" si="118"/>
        <v>0</v>
      </c>
      <c r="EK43" s="35"/>
      <c r="EL43" s="28"/>
      <c r="EM43" s="27" t="s">
        <v>25</v>
      </c>
      <c r="EN43" s="27"/>
      <c r="EO43" s="26"/>
      <c r="EP43" s="25"/>
      <c r="EQ43" s="24"/>
      <c r="ER43" s="29">
        <f t="shared" si="104"/>
        <v>0</v>
      </c>
      <c r="ES43" s="22">
        <f t="shared" si="119"/>
        <v>0</v>
      </c>
    </row>
    <row r="44" spans="1:149" ht="15.75" customHeight="1" outlineLevel="1" thickBot="1">
      <c r="A44" s="37"/>
      <c r="B44" s="249" t="s">
        <v>35</v>
      </c>
      <c r="C44" s="250"/>
      <c r="D44" s="250"/>
      <c r="E44" s="250"/>
      <c r="F44" s="250"/>
      <c r="G44" s="251"/>
      <c r="H44" s="36">
        <f>SUM(H45:H50)</f>
        <v>0</v>
      </c>
      <c r="I44" s="36">
        <f>SUM(I45:I50)</f>
        <v>0</v>
      </c>
      <c r="K44" s="37"/>
      <c r="L44" s="249" t="s">
        <v>35</v>
      </c>
      <c r="M44" s="250"/>
      <c r="N44" s="250"/>
      <c r="O44" s="250"/>
      <c r="P44" s="250"/>
      <c r="Q44" s="251"/>
      <c r="R44" s="36">
        <f>SUM(R45:R50)</f>
        <v>0</v>
      </c>
      <c r="S44" s="36">
        <f>SUM(S45:S50)</f>
        <v>0</v>
      </c>
      <c r="U44" s="37"/>
      <c r="V44" s="249" t="s">
        <v>35</v>
      </c>
      <c r="W44" s="250"/>
      <c r="X44" s="250"/>
      <c r="Y44" s="250"/>
      <c r="Z44" s="250"/>
      <c r="AA44" s="251"/>
      <c r="AB44" s="36">
        <f>SUM(AB45:AB50)</f>
        <v>0</v>
      </c>
      <c r="AC44" s="36">
        <f>SUM(AC45:AC50)</f>
        <v>0</v>
      </c>
      <c r="AE44" s="37"/>
      <c r="AF44" s="249" t="s">
        <v>35</v>
      </c>
      <c r="AG44" s="250"/>
      <c r="AH44" s="250"/>
      <c r="AI44" s="250"/>
      <c r="AJ44" s="250"/>
      <c r="AK44" s="251"/>
      <c r="AL44" s="36">
        <f>SUM(AL45:AL50)</f>
        <v>343519.99999999994</v>
      </c>
      <c r="AM44" s="36">
        <f>SUM(AM45:AM50)</f>
        <v>2490519.9999999995</v>
      </c>
      <c r="AO44" s="37"/>
      <c r="AP44" s="249" t="s">
        <v>35</v>
      </c>
      <c r="AQ44" s="250"/>
      <c r="AR44" s="250"/>
      <c r="AS44" s="250"/>
      <c r="AT44" s="250"/>
      <c r="AU44" s="251"/>
      <c r="AV44" s="36">
        <f>SUM(AV45:AV50)</f>
        <v>0</v>
      </c>
      <c r="AW44" s="36">
        <f>SUM(AW45:AW50)</f>
        <v>0</v>
      </c>
      <c r="AY44" s="37"/>
      <c r="AZ44" s="249" t="s">
        <v>35</v>
      </c>
      <c r="BA44" s="250"/>
      <c r="BB44" s="250"/>
      <c r="BC44" s="250"/>
      <c r="BD44" s="250"/>
      <c r="BE44" s="251"/>
      <c r="BF44" s="36">
        <f>SUM(BF45:BF50)</f>
        <v>0</v>
      </c>
      <c r="BG44" s="36">
        <f>SUM(BG45:BG50)</f>
        <v>0</v>
      </c>
      <c r="BI44" s="37"/>
      <c r="BJ44" s="249" t="s">
        <v>35</v>
      </c>
      <c r="BK44" s="250"/>
      <c r="BL44" s="250"/>
      <c r="BM44" s="250"/>
      <c r="BN44" s="250"/>
      <c r="BO44" s="251"/>
      <c r="BP44" s="36">
        <f>SUM(BP45:BP50)</f>
        <v>0</v>
      </c>
      <c r="BQ44" s="36">
        <f>SUM(BQ45:BQ50)</f>
        <v>0</v>
      </c>
      <c r="BS44" s="37"/>
      <c r="BT44" s="249" t="s">
        <v>35</v>
      </c>
      <c r="BU44" s="250"/>
      <c r="BV44" s="250"/>
      <c r="BW44" s="250"/>
      <c r="BX44" s="250"/>
      <c r="BY44" s="251"/>
      <c r="BZ44" s="36">
        <f>SUM(BZ45:BZ50)</f>
        <v>0</v>
      </c>
      <c r="CA44" s="36">
        <f>SUM(CA45:CA50)</f>
        <v>0</v>
      </c>
      <c r="CC44" s="37"/>
      <c r="CD44" s="249" t="s">
        <v>35</v>
      </c>
      <c r="CE44" s="250"/>
      <c r="CF44" s="250"/>
      <c r="CG44" s="250"/>
      <c r="CH44" s="250"/>
      <c r="CI44" s="251"/>
      <c r="CJ44" s="36">
        <f>SUM(CJ45:CJ50)</f>
        <v>0</v>
      </c>
      <c r="CK44" s="36">
        <f>SUM(CK45:CK50)</f>
        <v>0</v>
      </c>
      <c r="CM44" s="37"/>
      <c r="CN44" s="249" t="s">
        <v>35</v>
      </c>
      <c r="CO44" s="250"/>
      <c r="CP44" s="250"/>
      <c r="CQ44" s="250"/>
      <c r="CR44" s="250"/>
      <c r="CS44" s="251"/>
      <c r="CT44" s="36">
        <f>SUM(CT45:CT50)</f>
        <v>0</v>
      </c>
      <c r="CU44" s="36">
        <f>SUM(CU45:CU50)</f>
        <v>0</v>
      </c>
      <c r="CW44" s="37"/>
      <c r="CX44" s="249" t="s">
        <v>35</v>
      </c>
      <c r="CY44" s="250"/>
      <c r="CZ44" s="250"/>
      <c r="DA44" s="250"/>
      <c r="DB44" s="250"/>
      <c r="DC44" s="251"/>
      <c r="DD44" s="36">
        <f>SUM(DD45:DD50)</f>
        <v>0</v>
      </c>
      <c r="DE44" s="36">
        <f>SUM(DE45:DE50)</f>
        <v>0</v>
      </c>
      <c r="DG44" s="37"/>
      <c r="DH44" s="249" t="s">
        <v>35</v>
      </c>
      <c r="DI44" s="250"/>
      <c r="DJ44" s="250"/>
      <c r="DK44" s="250"/>
      <c r="DL44" s="250"/>
      <c r="DM44" s="251"/>
      <c r="DN44" s="36">
        <f>SUM(DN45:DN50)</f>
        <v>0</v>
      </c>
      <c r="DO44" s="36">
        <f>SUM(DO45:DO50)</f>
        <v>0</v>
      </c>
      <c r="DQ44" s="37"/>
      <c r="DR44" s="249" t="s">
        <v>35</v>
      </c>
      <c r="DS44" s="250"/>
      <c r="DT44" s="250"/>
      <c r="DU44" s="250"/>
      <c r="DV44" s="250"/>
      <c r="DW44" s="251"/>
      <c r="DX44" s="36">
        <f>SUM(DX45:DX50)</f>
        <v>0</v>
      </c>
      <c r="DY44" s="36">
        <f>SUM(DY45:DY50)</f>
        <v>0</v>
      </c>
      <c r="EA44" s="37"/>
      <c r="EB44" s="249" t="s">
        <v>35</v>
      </c>
      <c r="EC44" s="250"/>
      <c r="ED44" s="250"/>
      <c r="EE44" s="250"/>
      <c r="EF44" s="250"/>
      <c r="EG44" s="251"/>
      <c r="EH44" s="36">
        <f>SUM(EH45:EH50)</f>
        <v>0</v>
      </c>
      <c r="EI44" s="36">
        <f>SUM(EI45:EI50)</f>
        <v>0</v>
      </c>
      <c r="EK44" s="37"/>
      <c r="EL44" s="249" t="s">
        <v>35</v>
      </c>
      <c r="EM44" s="250"/>
      <c r="EN44" s="250"/>
      <c r="EO44" s="250"/>
      <c r="EP44" s="250"/>
      <c r="EQ44" s="251"/>
      <c r="ER44" s="36">
        <f>SUM(ER45:ER50)</f>
        <v>0</v>
      </c>
      <c r="ES44" s="36">
        <f>SUM(ES45:ES50)</f>
        <v>0</v>
      </c>
    </row>
    <row r="45" spans="1:149" ht="15" outlineLevel="1">
      <c r="A45" s="35"/>
      <c r="B45" s="41"/>
      <c r="C45" s="33" t="s">
        <v>25</v>
      </c>
      <c r="D45" s="33"/>
      <c r="E45" s="32"/>
      <c r="F45" s="31"/>
      <c r="G45" s="30"/>
      <c r="H45" s="29">
        <f aca="true" t="shared" si="120" ref="H45:H50">(G45*F45)*16%</f>
        <v>0</v>
      </c>
      <c r="I45" s="22">
        <f aca="true" t="shared" si="121" ref="I45:I50">(G45*F45)+H45</f>
        <v>0</v>
      </c>
      <c r="K45" s="35"/>
      <c r="L45" s="34"/>
      <c r="M45" s="33" t="s">
        <v>25</v>
      </c>
      <c r="N45" s="33"/>
      <c r="O45" s="32"/>
      <c r="P45" s="31"/>
      <c r="Q45" s="30"/>
      <c r="R45" s="29">
        <f aca="true" t="shared" si="122" ref="R45:R50">(Q45*P45)*16%</f>
        <v>0</v>
      </c>
      <c r="S45" s="22">
        <f aca="true" t="shared" si="123" ref="S45:S50">(Q45*P45)+R45</f>
        <v>0</v>
      </c>
      <c r="U45" s="35"/>
      <c r="V45" s="41"/>
      <c r="W45" s="33" t="s">
        <v>25</v>
      </c>
      <c r="X45" s="33"/>
      <c r="Y45" s="32"/>
      <c r="Z45" s="31"/>
      <c r="AA45" s="30"/>
      <c r="AB45" s="29">
        <f aca="true" t="shared" si="124" ref="AB45:AB50">(AA45*Z45)*16%</f>
        <v>0</v>
      </c>
      <c r="AC45" s="22">
        <f aca="true" t="shared" si="125" ref="AC45:AC50">(AA45*Z45)+AB45</f>
        <v>0</v>
      </c>
      <c r="AE45" s="35"/>
      <c r="AF45" s="34" t="s">
        <v>85</v>
      </c>
      <c r="AG45" s="33" t="s">
        <v>83</v>
      </c>
      <c r="AH45" s="33" t="s">
        <v>84</v>
      </c>
      <c r="AI45" s="32">
        <v>6</v>
      </c>
      <c r="AJ45" s="31">
        <v>1</v>
      </c>
      <c r="AK45" s="30">
        <v>1694999.9999999998</v>
      </c>
      <c r="AL45" s="29">
        <f aca="true" t="shared" si="126" ref="AL45:AL50">(AK45*AJ45)*16%</f>
        <v>271199.99999999994</v>
      </c>
      <c r="AM45" s="22">
        <f aca="true" t="shared" si="127" ref="AM45:AM50">(AK45*AJ45)+AL45</f>
        <v>1966199.9999999998</v>
      </c>
      <c r="AO45" s="35"/>
      <c r="AP45" s="34"/>
      <c r="AQ45" s="33" t="s">
        <v>25</v>
      </c>
      <c r="AR45" s="33"/>
      <c r="AS45" s="32"/>
      <c r="AT45" s="31"/>
      <c r="AU45" s="30"/>
      <c r="AV45" s="29">
        <f>(AU45*AT45)*19%</f>
        <v>0</v>
      </c>
      <c r="AW45" s="22">
        <f aca="true" t="shared" si="128" ref="AW45:AW50">(AU45*AT45)+AV45</f>
        <v>0</v>
      </c>
      <c r="AY45" s="35"/>
      <c r="AZ45" s="34"/>
      <c r="BA45" s="33" t="s">
        <v>25</v>
      </c>
      <c r="BB45" s="33"/>
      <c r="BC45" s="32"/>
      <c r="BD45" s="31"/>
      <c r="BE45" s="30"/>
      <c r="BF45" s="29">
        <f>(BE45*BD45)*19%</f>
        <v>0</v>
      </c>
      <c r="BG45" s="22">
        <f aca="true" t="shared" si="129" ref="BG45:BG50">(BE45*BD45)+BF45</f>
        <v>0</v>
      </c>
      <c r="BI45" s="35"/>
      <c r="BJ45" s="34"/>
      <c r="BK45" s="33" t="s">
        <v>25</v>
      </c>
      <c r="BL45" s="33"/>
      <c r="BM45" s="32"/>
      <c r="BN45" s="31"/>
      <c r="BO45" s="30"/>
      <c r="BP45" s="29">
        <f>(BO45*BN45)*19%</f>
        <v>0</v>
      </c>
      <c r="BQ45" s="22">
        <f aca="true" t="shared" si="130" ref="BQ45:BQ50">(BO45*BN45)+BP45</f>
        <v>0</v>
      </c>
      <c r="BS45" s="35"/>
      <c r="BT45" s="34"/>
      <c r="BU45" s="33" t="s">
        <v>25</v>
      </c>
      <c r="BV45" s="33"/>
      <c r="BW45" s="32"/>
      <c r="BX45" s="31"/>
      <c r="BY45" s="30"/>
      <c r="BZ45" s="29">
        <f>(BY45*BX45)*19%</f>
        <v>0</v>
      </c>
      <c r="CA45" s="22">
        <f aca="true" t="shared" si="131" ref="CA45:CA50">(BY45*BX45)+BZ45</f>
        <v>0</v>
      </c>
      <c r="CC45" s="35"/>
      <c r="CD45" s="34"/>
      <c r="CE45" s="33" t="s">
        <v>25</v>
      </c>
      <c r="CF45" s="33"/>
      <c r="CG45" s="32"/>
      <c r="CH45" s="31"/>
      <c r="CI45" s="30"/>
      <c r="CJ45" s="29">
        <f>(CI45*CH45)*19%</f>
        <v>0</v>
      </c>
      <c r="CK45" s="22">
        <f aca="true" t="shared" si="132" ref="CK45:CK50">(CI45*CH45)+CJ45</f>
        <v>0</v>
      </c>
      <c r="CM45" s="35"/>
      <c r="CN45" s="34"/>
      <c r="CO45" s="33" t="s">
        <v>25</v>
      </c>
      <c r="CP45" s="33"/>
      <c r="CQ45" s="32"/>
      <c r="CR45" s="31"/>
      <c r="CS45" s="30"/>
      <c r="CT45" s="29">
        <f>(CS45*CR45)*19%</f>
        <v>0</v>
      </c>
      <c r="CU45" s="22">
        <f aca="true" t="shared" si="133" ref="CU45:CU50">(CS45*CR45)+CT45</f>
        <v>0</v>
      </c>
      <c r="CW45" s="35"/>
      <c r="CX45" s="34"/>
      <c r="CY45" s="33" t="s">
        <v>25</v>
      </c>
      <c r="CZ45" s="33"/>
      <c r="DA45" s="32"/>
      <c r="DB45" s="31"/>
      <c r="DC45" s="30"/>
      <c r="DD45" s="29">
        <f>(DC45*DB45)*19%</f>
        <v>0</v>
      </c>
      <c r="DE45" s="22">
        <f aca="true" t="shared" si="134" ref="DE45:DE50">(DC45*DB45)+DD45</f>
        <v>0</v>
      </c>
      <c r="DG45" s="35"/>
      <c r="DH45" s="34"/>
      <c r="DI45" s="33" t="s">
        <v>25</v>
      </c>
      <c r="DJ45" s="33"/>
      <c r="DK45" s="32"/>
      <c r="DL45" s="31"/>
      <c r="DM45" s="30"/>
      <c r="DN45" s="29">
        <f>(DM45*DL45)*19%</f>
        <v>0</v>
      </c>
      <c r="DO45" s="22">
        <f aca="true" t="shared" si="135" ref="DO45:DO50">(DM45*DL45)+DN45</f>
        <v>0</v>
      </c>
      <c r="DQ45" s="35"/>
      <c r="DR45" s="34"/>
      <c r="DS45" s="33" t="s">
        <v>25</v>
      </c>
      <c r="DT45" s="33"/>
      <c r="DU45" s="32"/>
      <c r="DV45" s="31"/>
      <c r="DW45" s="30"/>
      <c r="DX45" s="29">
        <f>(DW45*DV45)*19%</f>
        <v>0</v>
      </c>
      <c r="DY45" s="22">
        <f aca="true" t="shared" si="136" ref="DY45:DY50">(DW45*DV45)+DX45</f>
        <v>0</v>
      </c>
      <c r="EA45" s="35"/>
      <c r="EB45" s="34"/>
      <c r="EC45" s="33" t="s">
        <v>25</v>
      </c>
      <c r="ED45" s="33"/>
      <c r="EE45" s="32"/>
      <c r="EF45" s="31"/>
      <c r="EG45" s="30"/>
      <c r="EH45" s="29">
        <f>(EG45*EF45)*19%</f>
        <v>0</v>
      </c>
      <c r="EI45" s="22">
        <f aca="true" t="shared" si="137" ref="EI45:EI50">(EG45*EF45)+EH45</f>
        <v>0</v>
      </c>
      <c r="EK45" s="35"/>
      <c r="EL45" s="34"/>
      <c r="EM45" s="33" t="s">
        <v>25</v>
      </c>
      <c r="EN45" s="33"/>
      <c r="EO45" s="32"/>
      <c r="EP45" s="31"/>
      <c r="EQ45" s="30"/>
      <c r="ER45" s="29">
        <f>(EQ45*EP45)*19%</f>
        <v>0</v>
      </c>
      <c r="ES45" s="22">
        <f aca="true" t="shared" si="138" ref="ES45:ES50">(EQ45*EP45)+ER45</f>
        <v>0</v>
      </c>
    </row>
    <row r="46" spans="1:149" ht="15" outlineLevel="1">
      <c r="A46" s="35"/>
      <c r="B46" s="40"/>
      <c r="C46" s="27" t="s">
        <v>25</v>
      </c>
      <c r="D46" s="27"/>
      <c r="E46" s="26"/>
      <c r="F46" s="25"/>
      <c r="G46" s="24"/>
      <c r="H46" s="23">
        <f t="shared" si="120"/>
        <v>0</v>
      </c>
      <c r="I46" s="22">
        <f t="shared" si="121"/>
        <v>0</v>
      </c>
      <c r="K46" s="35"/>
      <c r="L46" s="28"/>
      <c r="M46" s="27" t="s">
        <v>25</v>
      </c>
      <c r="N46" s="27"/>
      <c r="O46" s="26"/>
      <c r="P46" s="25"/>
      <c r="Q46" s="24"/>
      <c r="R46" s="23">
        <f t="shared" si="122"/>
        <v>0</v>
      </c>
      <c r="S46" s="22">
        <f t="shared" si="123"/>
        <v>0</v>
      </c>
      <c r="U46" s="35"/>
      <c r="V46" s="28"/>
      <c r="W46" s="27" t="s">
        <v>25</v>
      </c>
      <c r="X46" s="27"/>
      <c r="Y46" s="26"/>
      <c r="Z46" s="25"/>
      <c r="AA46" s="24"/>
      <c r="AB46" s="23">
        <f t="shared" si="124"/>
        <v>0</v>
      </c>
      <c r="AC46" s="22">
        <f t="shared" si="125"/>
        <v>0</v>
      </c>
      <c r="AE46" s="35"/>
      <c r="AF46" s="28" t="s">
        <v>86</v>
      </c>
      <c r="AG46" s="27" t="s">
        <v>83</v>
      </c>
      <c r="AH46" s="27" t="s">
        <v>87</v>
      </c>
      <c r="AI46" s="26">
        <v>6</v>
      </c>
      <c r="AJ46" s="25">
        <v>1</v>
      </c>
      <c r="AK46" s="24">
        <v>451999.99999999994</v>
      </c>
      <c r="AL46" s="23">
        <f t="shared" si="126"/>
        <v>72319.99999999999</v>
      </c>
      <c r="AM46" s="22">
        <f t="shared" si="127"/>
        <v>524319.9999999999</v>
      </c>
      <c r="AO46" s="35"/>
      <c r="AP46" s="28"/>
      <c r="AQ46" s="27" t="s">
        <v>25</v>
      </c>
      <c r="AR46" s="27"/>
      <c r="AS46" s="26"/>
      <c r="AT46" s="25"/>
      <c r="AU46" s="24"/>
      <c r="AV46" s="29">
        <f aca="true" t="shared" si="139" ref="AV46:AV50">(AU46*AT46)*19%</f>
        <v>0</v>
      </c>
      <c r="AW46" s="22">
        <f t="shared" si="128"/>
        <v>0</v>
      </c>
      <c r="AY46" s="35"/>
      <c r="AZ46" s="28"/>
      <c r="BA46" s="27" t="s">
        <v>25</v>
      </c>
      <c r="BB46" s="27"/>
      <c r="BC46" s="26"/>
      <c r="BD46" s="25"/>
      <c r="BE46" s="24"/>
      <c r="BF46" s="29">
        <f aca="true" t="shared" si="140" ref="BF46:BF50">(BE46*BD46)*19%</f>
        <v>0</v>
      </c>
      <c r="BG46" s="22">
        <f t="shared" si="129"/>
        <v>0</v>
      </c>
      <c r="BI46" s="35"/>
      <c r="BJ46" s="28"/>
      <c r="BK46" s="27" t="s">
        <v>25</v>
      </c>
      <c r="BL46" s="27"/>
      <c r="BM46" s="26"/>
      <c r="BN46" s="25"/>
      <c r="BO46" s="24"/>
      <c r="BP46" s="29">
        <f aca="true" t="shared" si="141" ref="BP46:BP50">(BO46*BN46)*19%</f>
        <v>0</v>
      </c>
      <c r="BQ46" s="22">
        <f t="shared" si="130"/>
        <v>0</v>
      </c>
      <c r="BS46" s="35"/>
      <c r="BT46" s="28"/>
      <c r="BU46" s="27" t="s">
        <v>25</v>
      </c>
      <c r="BV46" s="27"/>
      <c r="BW46" s="26"/>
      <c r="BX46" s="25"/>
      <c r="BY46" s="24"/>
      <c r="BZ46" s="29">
        <f aca="true" t="shared" si="142" ref="BZ46:BZ50">(BY46*BX46)*19%</f>
        <v>0</v>
      </c>
      <c r="CA46" s="22">
        <f t="shared" si="131"/>
        <v>0</v>
      </c>
      <c r="CC46" s="35"/>
      <c r="CD46" s="28"/>
      <c r="CE46" s="27" t="s">
        <v>25</v>
      </c>
      <c r="CF46" s="27"/>
      <c r="CG46" s="26"/>
      <c r="CH46" s="25"/>
      <c r="CI46" s="24"/>
      <c r="CJ46" s="29">
        <f aca="true" t="shared" si="143" ref="CJ46:CJ50">(CI46*CH46)*19%</f>
        <v>0</v>
      </c>
      <c r="CK46" s="22">
        <f t="shared" si="132"/>
        <v>0</v>
      </c>
      <c r="CM46" s="35"/>
      <c r="CN46" s="28"/>
      <c r="CO46" s="27" t="s">
        <v>25</v>
      </c>
      <c r="CP46" s="27"/>
      <c r="CQ46" s="26"/>
      <c r="CR46" s="25"/>
      <c r="CS46" s="24"/>
      <c r="CT46" s="29">
        <f aca="true" t="shared" si="144" ref="CT46:CT50">(CS46*CR46)*19%</f>
        <v>0</v>
      </c>
      <c r="CU46" s="22">
        <f t="shared" si="133"/>
        <v>0</v>
      </c>
      <c r="CW46" s="35"/>
      <c r="CX46" s="28"/>
      <c r="CY46" s="27" t="s">
        <v>25</v>
      </c>
      <c r="CZ46" s="27"/>
      <c r="DA46" s="26"/>
      <c r="DB46" s="25"/>
      <c r="DC46" s="24"/>
      <c r="DD46" s="29">
        <f aca="true" t="shared" si="145" ref="DD46:DD50">(DC46*DB46)*19%</f>
        <v>0</v>
      </c>
      <c r="DE46" s="22">
        <f t="shared" si="134"/>
        <v>0</v>
      </c>
      <c r="DG46" s="35"/>
      <c r="DH46" s="28"/>
      <c r="DI46" s="27" t="s">
        <v>25</v>
      </c>
      <c r="DJ46" s="27"/>
      <c r="DK46" s="26"/>
      <c r="DL46" s="25"/>
      <c r="DM46" s="24"/>
      <c r="DN46" s="29">
        <f aca="true" t="shared" si="146" ref="DN46:DN50">(DM46*DL46)*19%</f>
        <v>0</v>
      </c>
      <c r="DO46" s="22">
        <f t="shared" si="135"/>
        <v>0</v>
      </c>
      <c r="DQ46" s="35"/>
      <c r="DR46" s="28"/>
      <c r="DS46" s="27" t="s">
        <v>25</v>
      </c>
      <c r="DT46" s="27"/>
      <c r="DU46" s="26"/>
      <c r="DV46" s="25"/>
      <c r="DW46" s="24"/>
      <c r="DX46" s="29">
        <f aca="true" t="shared" si="147" ref="DX46:DX50">(DW46*DV46)*19%</f>
        <v>0</v>
      </c>
      <c r="DY46" s="22">
        <f t="shared" si="136"/>
        <v>0</v>
      </c>
      <c r="EA46" s="35"/>
      <c r="EB46" s="28"/>
      <c r="EC46" s="27" t="s">
        <v>25</v>
      </c>
      <c r="ED46" s="27"/>
      <c r="EE46" s="26"/>
      <c r="EF46" s="25"/>
      <c r="EG46" s="24"/>
      <c r="EH46" s="29">
        <f aca="true" t="shared" si="148" ref="EH46:EH50">(EG46*EF46)*19%</f>
        <v>0</v>
      </c>
      <c r="EI46" s="22">
        <f t="shared" si="137"/>
        <v>0</v>
      </c>
      <c r="EK46" s="35"/>
      <c r="EL46" s="28"/>
      <c r="EM46" s="27" t="s">
        <v>25</v>
      </c>
      <c r="EN46" s="27"/>
      <c r="EO46" s="26"/>
      <c r="EP46" s="25"/>
      <c r="EQ46" s="24"/>
      <c r="ER46" s="29">
        <f aca="true" t="shared" si="149" ref="ER46:ER50">(EQ46*EP46)*19%</f>
        <v>0</v>
      </c>
      <c r="ES46" s="22">
        <f t="shared" si="138"/>
        <v>0</v>
      </c>
    </row>
    <row r="47" spans="1:149" ht="15.75" customHeight="1" outlineLevel="1">
      <c r="A47" s="35"/>
      <c r="B47" s="61"/>
      <c r="C47" s="27" t="s">
        <v>25</v>
      </c>
      <c r="D47" s="27"/>
      <c r="E47" s="26"/>
      <c r="F47" s="25"/>
      <c r="G47" s="24"/>
      <c r="H47" s="23">
        <f t="shared" si="120"/>
        <v>0</v>
      </c>
      <c r="I47" s="22">
        <f t="shared" si="121"/>
        <v>0</v>
      </c>
      <c r="K47" s="35"/>
      <c r="L47" s="28"/>
      <c r="M47" s="27" t="s">
        <v>25</v>
      </c>
      <c r="N47" s="27"/>
      <c r="O47" s="26"/>
      <c r="P47" s="25"/>
      <c r="Q47" s="24"/>
      <c r="R47" s="23">
        <f t="shared" si="122"/>
        <v>0</v>
      </c>
      <c r="S47" s="22">
        <f t="shared" si="123"/>
        <v>0</v>
      </c>
      <c r="U47" s="35"/>
      <c r="V47" s="28"/>
      <c r="W47" s="27" t="s">
        <v>25</v>
      </c>
      <c r="X47" s="27"/>
      <c r="Y47" s="26"/>
      <c r="Z47" s="25"/>
      <c r="AA47" s="24"/>
      <c r="AB47" s="23">
        <f t="shared" si="124"/>
        <v>0</v>
      </c>
      <c r="AC47" s="22">
        <f t="shared" si="125"/>
        <v>0</v>
      </c>
      <c r="AE47" s="35"/>
      <c r="AF47" s="28"/>
      <c r="AG47" s="27" t="s">
        <v>25</v>
      </c>
      <c r="AH47" s="27"/>
      <c r="AI47" s="26"/>
      <c r="AJ47" s="25"/>
      <c r="AK47" s="24"/>
      <c r="AL47" s="23">
        <f t="shared" si="126"/>
        <v>0</v>
      </c>
      <c r="AM47" s="22">
        <f t="shared" si="127"/>
        <v>0</v>
      </c>
      <c r="AO47" s="35"/>
      <c r="AP47" s="28"/>
      <c r="AQ47" s="27" t="s">
        <v>25</v>
      </c>
      <c r="AR47" s="27"/>
      <c r="AS47" s="26"/>
      <c r="AT47" s="25"/>
      <c r="AU47" s="24"/>
      <c r="AV47" s="29">
        <f t="shared" si="139"/>
        <v>0</v>
      </c>
      <c r="AW47" s="22">
        <f t="shared" si="128"/>
        <v>0</v>
      </c>
      <c r="AY47" s="35"/>
      <c r="AZ47" s="28"/>
      <c r="BA47" s="27" t="s">
        <v>25</v>
      </c>
      <c r="BB47" s="27"/>
      <c r="BC47" s="26"/>
      <c r="BD47" s="25"/>
      <c r="BE47" s="24"/>
      <c r="BF47" s="29">
        <f t="shared" si="140"/>
        <v>0</v>
      </c>
      <c r="BG47" s="22">
        <f t="shared" si="129"/>
        <v>0</v>
      </c>
      <c r="BI47" s="35"/>
      <c r="BJ47" s="28"/>
      <c r="BK47" s="27" t="s">
        <v>25</v>
      </c>
      <c r="BL47" s="27"/>
      <c r="BM47" s="26"/>
      <c r="BN47" s="25"/>
      <c r="BO47" s="24"/>
      <c r="BP47" s="29">
        <f t="shared" si="141"/>
        <v>0</v>
      </c>
      <c r="BQ47" s="22">
        <f t="shared" si="130"/>
        <v>0</v>
      </c>
      <c r="BS47" s="35"/>
      <c r="BT47" s="28"/>
      <c r="BU47" s="27" t="s">
        <v>25</v>
      </c>
      <c r="BV47" s="27"/>
      <c r="BW47" s="26"/>
      <c r="BX47" s="25"/>
      <c r="BY47" s="24"/>
      <c r="BZ47" s="29">
        <f t="shared" si="142"/>
        <v>0</v>
      </c>
      <c r="CA47" s="22">
        <f t="shared" si="131"/>
        <v>0</v>
      </c>
      <c r="CC47" s="35"/>
      <c r="CD47" s="28"/>
      <c r="CE47" s="27" t="s">
        <v>25</v>
      </c>
      <c r="CF47" s="27"/>
      <c r="CG47" s="26"/>
      <c r="CH47" s="25"/>
      <c r="CI47" s="24"/>
      <c r="CJ47" s="29">
        <f t="shared" si="143"/>
        <v>0</v>
      </c>
      <c r="CK47" s="22">
        <f t="shared" si="132"/>
        <v>0</v>
      </c>
      <c r="CM47" s="35"/>
      <c r="CN47" s="28"/>
      <c r="CO47" s="27" t="s">
        <v>25</v>
      </c>
      <c r="CP47" s="27"/>
      <c r="CQ47" s="26"/>
      <c r="CR47" s="25"/>
      <c r="CS47" s="24"/>
      <c r="CT47" s="29">
        <f t="shared" si="144"/>
        <v>0</v>
      </c>
      <c r="CU47" s="22">
        <f t="shared" si="133"/>
        <v>0</v>
      </c>
      <c r="CW47" s="35"/>
      <c r="CX47" s="28"/>
      <c r="CY47" s="27" t="s">
        <v>25</v>
      </c>
      <c r="CZ47" s="27"/>
      <c r="DA47" s="26"/>
      <c r="DB47" s="25"/>
      <c r="DC47" s="24"/>
      <c r="DD47" s="29">
        <f t="shared" si="145"/>
        <v>0</v>
      </c>
      <c r="DE47" s="22">
        <f t="shared" si="134"/>
        <v>0</v>
      </c>
      <c r="DG47" s="35"/>
      <c r="DH47" s="28"/>
      <c r="DI47" s="27" t="s">
        <v>25</v>
      </c>
      <c r="DJ47" s="27"/>
      <c r="DK47" s="26"/>
      <c r="DL47" s="25"/>
      <c r="DM47" s="24"/>
      <c r="DN47" s="29">
        <f t="shared" si="146"/>
        <v>0</v>
      </c>
      <c r="DO47" s="22">
        <f t="shared" si="135"/>
        <v>0</v>
      </c>
      <c r="DQ47" s="35"/>
      <c r="DR47" s="28"/>
      <c r="DS47" s="27" t="s">
        <v>25</v>
      </c>
      <c r="DT47" s="27"/>
      <c r="DU47" s="26"/>
      <c r="DV47" s="25"/>
      <c r="DW47" s="24"/>
      <c r="DX47" s="29">
        <f t="shared" si="147"/>
        <v>0</v>
      </c>
      <c r="DY47" s="22">
        <f t="shared" si="136"/>
        <v>0</v>
      </c>
      <c r="EA47" s="35"/>
      <c r="EB47" s="28"/>
      <c r="EC47" s="27" t="s">
        <v>25</v>
      </c>
      <c r="ED47" s="27"/>
      <c r="EE47" s="26"/>
      <c r="EF47" s="25"/>
      <c r="EG47" s="24"/>
      <c r="EH47" s="29">
        <f t="shared" si="148"/>
        <v>0</v>
      </c>
      <c r="EI47" s="22">
        <f t="shared" si="137"/>
        <v>0</v>
      </c>
      <c r="EK47" s="35"/>
      <c r="EL47" s="28"/>
      <c r="EM47" s="27" t="s">
        <v>25</v>
      </c>
      <c r="EN47" s="27"/>
      <c r="EO47" s="26"/>
      <c r="EP47" s="25"/>
      <c r="EQ47" s="24"/>
      <c r="ER47" s="29">
        <f t="shared" si="149"/>
        <v>0</v>
      </c>
      <c r="ES47" s="22">
        <f t="shared" si="138"/>
        <v>0</v>
      </c>
    </row>
    <row r="48" spans="1:149" ht="15.75" customHeight="1" outlineLevel="1">
      <c r="A48" s="35"/>
      <c r="B48" s="28"/>
      <c r="C48" s="27" t="s">
        <v>25</v>
      </c>
      <c r="D48" s="27"/>
      <c r="E48" s="26"/>
      <c r="F48" s="25"/>
      <c r="G48" s="24"/>
      <c r="H48" s="23">
        <f t="shared" si="120"/>
        <v>0</v>
      </c>
      <c r="I48" s="22">
        <f t="shared" si="121"/>
        <v>0</v>
      </c>
      <c r="K48" s="35"/>
      <c r="L48" s="28"/>
      <c r="M48" s="27" t="s">
        <v>25</v>
      </c>
      <c r="N48" s="27"/>
      <c r="O48" s="26"/>
      <c r="P48" s="25"/>
      <c r="Q48" s="24"/>
      <c r="R48" s="23">
        <f t="shared" si="122"/>
        <v>0</v>
      </c>
      <c r="S48" s="22">
        <f t="shared" si="123"/>
        <v>0</v>
      </c>
      <c r="U48" s="35"/>
      <c r="V48" s="28"/>
      <c r="W48" s="27" t="s">
        <v>25</v>
      </c>
      <c r="X48" s="27"/>
      <c r="Y48" s="26"/>
      <c r="Z48" s="25"/>
      <c r="AA48" s="24"/>
      <c r="AB48" s="23">
        <f t="shared" si="124"/>
        <v>0</v>
      </c>
      <c r="AC48" s="22">
        <f t="shared" si="125"/>
        <v>0</v>
      </c>
      <c r="AE48" s="35"/>
      <c r="AF48" s="28"/>
      <c r="AG48" s="27" t="s">
        <v>25</v>
      </c>
      <c r="AH48" s="27"/>
      <c r="AI48" s="26"/>
      <c r="AJ48" s="25"/>
      <c r="AK48" s="24"/>
      <c r="AL48" s="23">
        <f t="shared" si="126"/>
        <v>0</v>
      </c>
      <c r="AM48" s="22">
        <f t="shared" si="127"/>
        <v>0</v>
      </c>
      <c r="AO48" s="35"/>
      <c r="AP48" s="28"/>
      <c r="AQ48" s="27" t="s">
        <v>25</v>
      </c>
      <c r="AR48" s="27"/>
      <c r="AS48" s="26"/>
      <c r="AT48" s="25"/>
      <c r="AU48" s="24"/>
      <c r="AV48" s="29">
        <f t="shared" si="139"/>
        <v>0</v>
      </c>
      <c r="AW48" s="22">
        <f t="shared" si="128"/>
        <v>0</v>
      </c>
      <c r="AY48" s="35"/>
      <c r="AZ48" s="28"/>
      <c r="BA48" s="27" t="s">
        <v>25</v>
      </c>
      <c r="BB48" s="27"/>
      <c r="BC48" s="26"/>
      <c r="BD48" s="25"/>
      <c r="BE48" s="24"/>
      <c r="BF48" s="29">
        <f t="shared" si="140"/>
        <v>0</v>
      </c>
      <c r="BG48" s="22">
        <f t="shared" si="129"/>
        <v>0</v>
      </c>
      <c r="BI48" s="35"/>
      <c r="BJ48" s="28"/>
      <c r="BK48" s="27" t="s">
        <v>25</v>
      </c>
      <c r="BL48" s="27"/>
      <c r="BM48" s="26"/>
      <c r="BN48" s="25"/>
      <c r="BO48" s="24"/>
      <c r="BP48" s="29">
        <f t="shared" si="141"/>
        <v>0</v>
      </c>
      <c r="BQ48" s="22">
        <f t="shared" si="130"/>
        <v>0</v>
      </c>
      <c r="BS48" s="35"/>
      <c r="BT48" s="28"/>
      <c r="BU48" s="27" t="s">
        <v>25</v>
      </c>
      <c r="BV48" s="27"/>
      <c r="BW48" s="26"/>
      <c r="BX48" s="25"/>
      <c r="BY48" s="24"/>
      <c r="BZ48" s="29">
        <f t="shared" si="142"/>
        <v>0</v>
      </c>
      <c r="CA48" s="22">
        <f t="shared" si="131"/>
        <v>0</v>
      </c>
      <c r="CC48" s="35"/>
      <c r="CD48" s="28"/>
      <c r="CE48" s="27" t="s">
        <v>25</v>
      </c>
      <c r="CF48" s="27"/>
      <c r="CG48" s="26"/>
      <c r="CH48" s="25"/>
      <c r="CI48" s="24"/>
      <c r="CJ48" s="29">
        <f t="shared" si="143"/>
        <v>0</v>
      </c>
      <c r="CK48" s="22">
        <f t="shared" si="132"/>
        <v>0</v>
      </c>
      <c r="CM48" s="35"/>
      <c r="CN48" s="28"/>
      <c r="CO48" s="27" t="s">
        <v>25</v>
      </c>
      <c r="CP48" s="27"/>
      <c r="CQ48" s="26"/>
      <c r="CR48" s="25"/>
      <c r="CS48" s="24"/>
      <c r="CT48" s="29">
        <f t="shared" si="144"/>
        <v>0</v>
      </c>
      <c r="CU48" s="22">
        <f t="shared" si="133"/>
        <v>0</v>
      </c>
      <c r="CW48" s="35"/>
      <c r="CX48" s="28"/>
      <c r="CY48" s="27" t="s">
        <v>25</v>
      </c>
      <c r="CZ48" s="27"/>
      <c r="DA48" s="26"/>
      <c r="DB48" s="25"/>
      <c r="DC48" s="24"/>
      <c r="DD48" s="29">
        <f t="shared" si="145"/>
        <v>0</v>
      </c>
      <c r="DE48" s="22">
        <f t="shared" si="134"/>
        <v>0</v>
      </c>
      <c r="DG48" s="35"/>
      <c r="DH48" s="28"/>
      <c r="DI48" s="27" t="s">
        <v>25</v>
      </c>
      <c r="DJ48" s="27"/>
      <c r="DK48" s="26"/>
      <c r="DL48" s="25"/>
      <c r="DM48" s="24"/>
      <c r="DN48" s="29">
        <f t="shared" si="146"/>
        <v>0</v>
      </c>
      <c r="DO48" s="22">
        <f t="shared" si="135"/>
        <v>0</v>
      </c>
      <c r="DQ48" s="35"/>
      <c r="DR48" s="28"/>
      <c r="DS48" s="27" t="s">
        <v>25</v>
      </c>
      <c r="DT48" s="27"/>
      <c r="DU48" s="26"/>
      <c r="DV48" s="25"/>
      <c r="DW48" s="24"/>
      <c r="DX48" s="29">
        <f t="shared" si="147"/>
        <v>0</v>
      </c>
      <c r="DY48" s="22">
        <f t="shared" si="136"/>
        <v>0</v>
      </c>
      <c r="EA48" s="35"/>
      <c r="EB48" s="28"/>
      <c r="EC48" s="27" t="s">
        <v>25</v>
      </c>
      <c r="ED48" s="27"/>
      <c r="EE48" s="26"/>
      <c r="EF48" s="25"/>
      <c r="EG48" s="24"/>
      <c r="EH48" s="29">
        <f t="shared" si="148"/>
        <v>0</v>
      </c>
      <c r="EI48" s="22">
        <f t="shared" si="137"/>
        <v>0</v>
      </c>
      <c r="EK48" s="35"/>
      <c r="EL48" s="28"/>
      <c r="EM48" s="27" t="s">
        <v>25</v>
      </c>
      <c r="EN48" s="27"/>
      <c r="EO48" s="26"/>
      <c r="EP48" s="25"/>
      <c r="EQ48" s="24"/>
      <c r="ER48" s="29">
        <f t="shared" si="149"/>
        <v>0</v>
      </c>
      <c r="ES48" s="22">
        <f t="shared" si="138"/>
        <v>0</v>
      </c>
    </row>
    <row r="49" spans="1:149" ht="15.75" customHeight="1" outlineLevel="1">
      <c r="A49" s="35"/>
      <c r="B49" s="28"/>
      <c r="C49" s="27" t="s">
        <v>25</v>
      </c>
      <c r="D49" s="27"/>
      <c r="E49" s="26"/>
      <c r="F49" s="25"/>
      <c r="G49" s="24"/>
      <c r="H49" s="23">
        <f t="shared" si="120"/>
        <v>0</v>
      </c>
      <c r="I49" s="22">
        <f t="shared" si="121"/>
        <v>0</v>
      </c>
      <c r="K49" s="35"/>
      <c r="L49" s="28"/>
      <c r="M49" s="27" t="s">
        <v>25</v>
      </c>
      <c r="N49" s="27"/>
      <c r="O49" s="26"/>
      <c r="P49" s="25"/>
      <c r="Q49" s="24"/>
      <c r="R49" s="23">
        <f t="shared" si="122"/>
        <v>0</v>
      </c>
      <c r="S49" s="22">
        <f t="shared" si="123"/>
        <v>0</v>
      </c>
      <c r="U49" s="35"/>
      <c r="V49" s="28"/>
      <c r="W49" s="27" t="s">
        <v>25</v>
      </c>
      <c r="X49" s="27"/>
      <c r="Y49" s="26"/>
      <c r="Z49" s="25"/>
      <c r="AA49" s="24"/>
      <c r="AB49" s="23">
        <f t="shared" si="124"/>
        <v>0</v>
      </c>
      <c r="AC49" s="22">
        <f t="shared" si="125"/>
        <v>0</v>
      </c>
      <c r="AE49" s="35"/>
      <c r="AF49" s="28"/>
      <c r="AG49" s="27" t="s">
        <v>25</v>
      </c>
      <c r="AH49" s="27"/>
      <c r="AI49" s="26"/>
      <c r="AJ49" s="25"/>
      <c r="AK49" s="24"/>
      <c r="AL49" s="23">
        <f t="shared" si="126"/>
        <v>0</v>
      </c>
      <c r="AM49" s="22">
        <f t="shared" si="127"/>
        <v>0</v>
      </c>
      <c r="AO49" s="35"/>
      <c r="AP49" s="28"/>
      <c r="AQ49" s="27" t="s">
        <v>25</v>
      </c>
      <c r="AR49" s="27"/>
      <c r="AS49" s="26"/>
      <c r="AT49" s="25"/>
      <c r="AU49" s="24"/>
      <c r="AV49" s="29">
        <f t="shared" si="139"/>
        <v>0</v>
      </c>
      <c r="AW49" s="22">
        <f t="shared" si="128"/>
        <v>0</v>
      </c>
      <c r="AY49" s="35"/>
      <c r="AZ49" s="28"/>
      <c r="BA49" s="27" t="s">
        <v>25</v>
      </c>
      <c r="BB49" s="27"/>
      <c r="BC49" s="26"/>
      <c r="BD49" s="25"/>
      <c r="BE49" s="24"/>
      <c r="BF49" s="29">
        <f t="shared" si="140"/>
        <v>0</v>
      </c>
      <c r="BG49" s="22">
        <f t="shared" si="129"/>
        <v>0</v>
      </c>
      <c r="BI49" s="35"/>
      <c r="BJ49" s="28"/>
      <c r="BK49" s="27" t="s">
        <v>25</v>
      </c>
      <c r="BL49" s="27"/>
      <c r="BM49" s="26"/>
      <c r="BN49" s="25"/>
      <c r="BO49" s="24"/>
      <c r="BP49" s="29">
        <f t="shared" si="141"/>
        <v>0</v>
      </c>
      <c r="BQ49" s="22">
        <f t="shared" si="130"/>
        <v>0</v>
      </c>
      <c r="BS49" s="35"/>
      <c r="BT49" s="28"/>
      <c r="BU49" s="27" t="s">
        <v>25</v>
      </c>
      <c r="BV49" s="27"/>
      <c r="BW49" s="26"/>
      <c r="BX49" s="25"/>
      <c r="BY49" s="24"/>
      <c r="BZ49" s="29">
        <f t="shared" si="142"/>
        <v>0</v>
      </c>
      <c r="CA49" s="22">
        <f t="shared" si="131"/>
        <v>0</v>
      </c>
      <c r="CC49" s="35"/>
      <c r="CD49" s="28"/>
      <c r="CE49" s="27" t="s">
        <v>25</v>
      </c>
      <c r="CF49" s="27"/>
      <c r="CG49" s="26"/>
      <c r="CH49" s="25"/>
      <c r="CI49" s="24"/>
      <c r="CJ49" s="29">
        <f t="shared" si="143"/>
        <v>0</v>
      </c>
      <c r="CK49" s="22">
        <f t="shared" si="132"/>
        <v>0</v>
      </c>
      <c r="CM49" s="35"/>
      <c r="CN49" s="28"/>
      <c r="CO49" s="27" t="s">
        <v>25</v>
      </c>
      <c r="CP49" s="27"/>
      <c r="CQ49" s="26"/>
      <c r="CR49" s="25"/>
      <c r="CS49" s="24"/>
      <c r="CT49" s="29">
        <f t="shared" si="144"/>
        <v>0</v>
      </c>
      <c r="CU49" s="22">
        <f t="shared" si="133"/>
        <v>0</v>
      </c>
      <c r="CW49" s="35"/>
      <c r="CX49" s="28"/>
      <c r="CY49" s="27" t="s">
        <v>25</v>
      </c>
      <c r="CZ49" s="27"/>
      <c r="DA49" s="26"/>
      <c r="DB49" s="25"/>
      <c r="DC49" s="24"/>
      <c r="DD49" s="29">
        <f t="shared" si="145"/>
        <v>0</v>
      </c>
      <c r="DE49" s="22">
        <f t="shared" si="134"/>
        <v>0</v>
      </c>
      <c r="DG49" s="35"/>
      <c r="DH49" s="28"/>
      <c r="DI49" s="27" t="s">
        <v>25</v>
      </c>
      <c r="DJ49" s="27"/>
      <c r="DK49" s="26"/>
      <c r="DL49" s="25"/>
      <c r="DM49" s="24"/>
      <c r="DN49" s="29">
        <f t="shared" si="146"/>
        <v>0</v>
      </c>
      <c r="DO49" s="22">
        <f t="shared" si="135"/>
        <v>0</v>
      </c>
      <c r="DQ49" s="35"/>
      <c r="DR49" s="28"/>
      <c r="DS49" s="27" t="s">
        <v>25</v>
      </c>
      <c r="DT49" s="27"/>
      <c r="DU49" s="26"/>
      <c r="DV49" s="25"/>
      <c r="DW49" s="24"/>
      <c r="DX49" s="29">
        <f t="shared" si="147"/>
        <v>0</v>
      </c>
      <c r="DY49" s="22">
        <f t="shared" si="136"/>
        <v>0</v>
      </c>
      <c r="EA49" s="35"/>
      <c r="EB49" s="28"/>
      <c r="EC49" s="27" t="s">
        <v>25</v>
      </c>
      <c r="ED49" s="27"/>
      <c r="EE49" s="26"/>
      <c r="EF49" s="25"/>
      <c r="EG49" s="24"/>
      <c r="EH49" s="29">
        <f t="shared" si="148"/>
        <v>0</v>
      </c>
      <c r="EI49" s="22">
        <f t="shared" si="137"/>
        <v>0</v>
      </c>
      <c r="EK49" s="35"/>
      <c r="EL49" s="28"/>
      <c r="EM49" s="27" t="s">
        <v>25</v>
      </c>
      <c r="EN49" s="27"/>
      <c r="EO49" s="26"/>
      <c r="EP49" s="25"/>
      <c r="EQ49" s="24"/>
      <c r="ER49" s="29">
        <f t="shared" si="149"/>
        <v>0</v>
      </c>
      <c r="ES49" s="22">
        <f t="shared" si="138"/>
        <v>0</v>
      </c>
    </row>
    <row r="50" spans="1:149" ht="15.75" customHeight="1" outlineLevel="1" thickBot="1">
      <c r="A50" s="39"/>
      <c r="B50" s="38"/>
      <c r="C50" s="27" t="s">
        <v>25</v>
      </c>
      <c r="D50" s="27"/>
      <c r="E50" s="26"/>
      <c r="F50" s="25"/>
      <c r="G50" s="24"/>
      <c r="H50" s="23">
        <f t="shared" si="120"/>
        <v>0</v>
      </c>
      <c r="I50" s="22">
        <f t="shared" si="121"/>
        <v>0</v>
      </c>
      <c r="K50" s="39"/>
      <c r="L50" s="38"/>
      <c r="M50" s="27" t="s">
        <v>25</v>
      </c>
      <c r="N50" s="27"/>
      <c r="O50" s="26"/>
      <c r="P50" s="25"/>
      <c r="Q50" s="24"/>
      <c r="R50" s="23">
        <f t="shared" si="122"/>
        <v>0</v>
      </c>
      <c r="S50" s="22">
        <f t="shared" si="123"/>
        <v>0</v>
      </c>
      <c r="U50" s="39"/>
      <c r="V50" s="38"/>
      <c r="W50" s="27" t="s">
        <v>25</v>
      </c>
      <c r="X50" s="27"/>
      <c r="Y50" s="26"/>
      <c r="Z50" s="25"/>
      <c r="AA50" s="24"/>
      <c r="AB50" s="23">
        <f t="shared" si="124"/>
        <v>0</v>
      </c>
      <c r="AC50" s="22">
        <f t="shared" si="125"/>
        <v>0</v>
      </c>
      <c r="AE50" s="39"/>
      <c r="AF50" s="38"/>
      <c r="AG50" s="27" t="s">
        <v>25</v>
      </c>
      <c r="AH50" s="27"/>
      <c r="AI50" s="26"/>
      <c r="AJ50" s="25"/>
      <c r="AK50" s="24"/>
      <c r="AL50" s="23">
        <f t="shared" si="126"/>
        <v>0</v>
      </c>
      <c r="AM50" s="22">
        <f t="shared" si="127"/>
        <v>0</v>
      </c>
      <c r="AO50" s="39"/>
      <c r="AP50" s="38"/>
      <c r="AQ50" s="27" t="s">
        <v>25</v>
      </c>
      <c r="AR50" s="27"/>
      <c r="AS50" s="26"/>
      <c r="AT50" s="25"/>
      <c r="AU50" s="24"/>
      <c r="AV50" s="29">
        <f t="shared" si="139"/>
        <v>0</v>
      </c>
      <c r="AW50" s="22">
        <f t="shared" si="128"/>
        <v>0</v>
      </c>
      <c r="AY50" s="39"/>
      <c r="AZ50" s="38"/>
      <c r="BA50" s="27" t="s">
        <v>25</v>
      </c>
      <c r="BB50" s="27"/>
      <c r="BC50" s="26"/>
      <c r="BD50" s="25"/>
      <c r="BE50" s="24"/>
      <c r="BF50" s="29">
        <f t="shared" si="140"/>
        <v>0</v>
      </c>
      <c r="BG50" s="22">
        <f t="shared" si="129"/>
        <v>0</v>
      </c>
      <c r="BI50" s="39"/>
      <c r="BJ50" s="38"/>
      <c r="BK50" s="27" t="s">
        <v>25</v>
      </c>
      <c r="BL50" s="27"/>
      <c r="BM50" s="26"/>
      <c r="BN50" s="25"/>
      <c r="BO50" s="24"/>
      <c r="BP50" s="29">
        <f t="shared" si="141"/>
        <v>0</v>
      </c>
      <c r="BQ50" s="22">
        <f t="shared" si="130"/>
        <v>0</v>
      </c>
      <c r="BS50" s="39"/>
      <c r="BT50" s="38"/>
      <c r="BU50" s="27" t="s">
        <v>25</v>
      </c>
      <c r="BV50" s="27"/>
      <c r="BW50" s="26"/>
      <c r="BX50" s="25"/>
      <c r="BY50" s="24"/>
      <c r="BZ50" s="29">
        <f t="shared" si="142"/>
        <v>0</v>
      </c>
      <c r="CA50" s="22">
        <f t="shared" si="131"/>
        <v>0</v>
      </c>
      <c r="CC50" s="39"/>
      <c r="CD50" s="38"/>
      <c r="CE50" s="27" t="s">
        <v>25</v>
      </c>
      <c r="CF50" s="27"/>
      <c r="CG50" s="26"/>
      <c r="CH50" s="25"/>
      <c r="CI50" s="24"/>
      <c r="CJ50" s="29">
        <f t="shared" si="143"/>
        <v>0</v>
      </c>
      <c r="CK50" s="22">
        <f t="shared" si="132"/>
        <v>0</v>
      </c>
      <c r="CM50" s="39"/>
      <c r="CN50" s="38"/>
      <c r="CO50" s="27" t="s">
        <v>25</v>
      </c>
      <c r="CP50" s="27"/>
      <c r="CQ50" s="26"/>
      <c r="CR50" s="25"/>
      <c r="CS50" s="24"/>
      <c r="CT50" s="29">
        <f t="shared" si="144"/>
        <v>0</v>
      </c>
      <c r="CU50" s="22">
        <f t="shared" si="133"/>
        <v>0</v>
      </c>
      <c r="CW50" s="39"/>
      <c r="CX50" s="38"/>
      <c r="CY50" s="27" t="s">
        <v>25</v>
      </c>
      <c r="CZ50" s="27"/>
      <c r="DA50" s="26"/>
      <c r="DB50" s="25"/>
      <c r="DC50" s="24"/>
      <c r="DD50" s="29">
        <f t="shared" si="145"/>
        <v>0</v>
      </c>
      <c r="DE50" s="22">
        <f t="shared" si="134"/>
        <v>0</v>
      </c>
      <c r="DG50" s="39"/>
      <c r="DH50" s="38"/>
      <c r="DI50" s="27" t="s">
        <v>25</v>
      </c>
      <c r="DJ50" s="27"/>
      <c r="DK50" s="26"/>
      <c r="DL50" s="25"/>
      <c r="DM50" s="24"/>
      <c r="DN50" s="29">
        <f t="shared" si="146"/>
        <v>0</v>
      </c>
      <c r="DO50" s="22">
        <f t="shared" si="135"/>
        <v>0</v>
      </c>
      <c r="DQ50" s="39"/>
      <c r="DR50" s="38"/>
      <c r="DS50" s="27" t="s">
        <v>25</v>
      </c>
      <c r="DT50" s="27"/>
      <c r="DU50" s="26"/>
      <c r="DV50" s="25"/>
      <c r="DW50" s="24"/>
      <c r="DX50" s="29">
        <f t="shared" si="147"/>
        <v>0</v>
      </c>
      <c r="DY50" s="22">
        <f t="shared" si="136"/>
        <v>0</v>
      </c>
      <c r="EA50" s="39"/>
      <c r="EB50" s="38"/>
      <c r="EC50" s="27" t="s">
        <v>25</v>
      </c>
      <c r="ED50" s="27"/>
      <c r="EE50" s="26"/>
      <c r="EF50" s="25"/>
      <c r="EG50" s="24"/>
      <c r="EH50" s="29">
        <f t="shared" si="148"/>
        <v>0</v>
      </c>
      <c r="EI50" s="22">
        <f t="shared" si="137"/>
        <v>0</v>
      </c>
      <c r="EK50" s="39"/>
      <c r="EL50" s="38"/>
      <c r="EM50" s="27" t="s">
        <v>25</v>
      </c>
      <c r="EN50" s="27"/>
      <c r="EO50" s="26"/>
      <c r="EP50" s="25"/>
      <c r="EQ50" s="24"/>
      <c r="ER50" s="29">
        <f t="shared" si="149"/>
        <v>0</v>
      </c>
      <c r="ES50" s="22">
        <f t="shared" si="138"/>
        <v>0</v>
      </c>
    </row>
    <row r="51" spans="1:149" ht="15.75" customHeight="1" outlineLevel="1" thickBot="1">
      <c r="A51" s="37"/>
      <c r="B51" s="249" t="s">
        <v>15</v>
      </c>
      <c r="C51" s="250"/>
      <c r="D51" s="250"/>
      <c r="E51" s="250"/>
      <c r="F51" s="250"/>
      <c r="G51" s="251"/>
      <c r="H51" s="36">
        <f>SUM(H52:H57)</f>
        <v>0</v>
      </c>
      <c r="I51" s="36">
        <f>SUM(I52:I57)</f>
        <v>0</v>
      </c>
      <c r="K51" s="37"/>
      <c r="L51" s="249" t="s">
        <v>15</v>
      </c>
      <c r="M51" s="250"/>
      <c r="N51" s="250"/>
      <c r="O51" s="250"/>
      <c r="P51" s="250"/>
      <c r="Q51" s="251"/>
      <c r="R51" s="36">
        <f>SUM(R52:R57)</f>
        <v>0</v>
      </c>
      <c r="S51" s="36">
        <f>SUM(S52:S57)</f>
        <v>0</v>
      </c>
      <c r="U51" s="37"/>
      <c r="V51" s="249" t="s">
        <v>15</v>
      </c>
      <c r="W51" s="250"/>
      <c r="X51" s="250"/>
      <c r="Y51" s="250"/>
      <c r="Z51" s="250"/>
      <c r="AA51" s="251"/>
      <c r="AB51" s="36">
        <f>SUM(AB52:AB57)</f>
        <v>0</v>
      </c>
      <c r="AC51" s="36">
        <f>SUM(AC52:AC57)</f>
        <v>0</v>
      </c>
      <c r="AE51" s="37"/>
      <c r="AF51" s="249" t="s">
        <v>15</v>
      </c>
      <c r="AG51" s="250"/>
      <c r="AH51" s="250"/>
      <c r="AI51" s="250"/>
      <c r="AJ51" s="250"/>
      <c r="AK51" s="251"/>
      <c r="AL51" s="36">
        <f>SUM(AL52:AL57)</f>
        <v>216959.99999999997</v>
      </c>
      <c r="AM51" s="36">
        <f>SUM(AM52:AM57)</f>
        <v>1572959.9999999998</v>
      </c>
      <c r="AO51" s="37"/>
      <c r="AP51" s="249" t="s">
        <v>15</v>
      </c>
      <c r="AQ51" s="250"/>
      <c r="AR51" s="250"/>
      <c r="AS51" s="250"/>
      <c r="AT51" s="250"/>
      <c r="AU51" s="251"/>
      <c r="AV51" s="36">
        <f>SUM(AV52:AV57)</f>
        <v>0</v>
      </c>
      <c r="AW51" s="36">
        <f>SUM(AW52:AW57)</f>
        <v>0</v>
      </c>
      <c r="AY51" s="37"/>
      <c r="AZ51" s="249" t="s">
        <v>15</v>
      </c>
      <c r="BA51" s="250"/>
      <c r="BB51" s="250"/>
      <c r="BC51" s="250"/>
      <c r="BD51" s="250"/>
      <c r="BE51" s="251"/>
      <c r="BF51" s="36">
        <f>SUM(BF52:BF57)</f>
        <v>0</v>
      </c>
      <c r="BG51" s="36">
        <f>SUM(BG52:BG57)</f>
        <v>0</v>
      </c>
      <c r="BI51" s="37"/>
      <c r="BJ51" s="249" t="s">
        <v>15</v>
      </c>
      <c r="BK51" s="250"/>
      <c r="BL51" s="250"/>
      <c r="BM51" s="250"/>
      <c r="BN51" s="250"/>
      <c r="BO51" s="251"/>
      <c r="BP51" s="36">
        <f>SUM(BP52:BP57)</f>
        <v>257639.99999999997</v>
      </c>
      <c r="BQ51" s="36">
        <f>SUM(BQ52:BQ57)</f>
        <v>1613639.9999999998</v>
      </c>
      <c r="BS51" s="37"/>
      <c r="BT51" s="249" t="s">
        <v>15</v>
      </c>
      <c r="BU51" s="250"/>
      <c r="BV51" s="250"/>
      <c r="BW51" s="250"/>
      <c r="BX51" s="250"/>
      <c r="BY51" s="251"/>
      <c r="BZ51" s="36">
        <f>SUM(BZ52:BZ57)</f>
        <v>0</v>
      </c>
      <c r="CA51" s="36">
        <f>SUM(CA52:CA57)</f>
        <v>0</v>
      </c>
      <c r="CC51" s="37"/>
      <c r="CD51" s="249" t="s">
        <v>15</v>
      </c>
      <c r="CE51" s="250"/>
      <c r="CF51" s="250"/>
      <c r="CG51" s="250"/>
      <c r="CH51" s="250"/>
      <c r="CI51" s="251"/>
      <c r="CJ51" s="36">
        <f>SUM(CJ52:CJ57)</f>
        <v>0</v>
      </c>
      <c r="CK51" s="36">
        <f>SUM(CK52:CK57)</f>
        <v>0</v>
      </c>
      <c r="CM51" s="37"/>
      <c r="CN51" s="249" t="s">
        <v>15</v>
      </c>
      <c r="CO51" s="250"/>
      <c r="CP51" s="250"/>
      <c r="CQ51" s="250"/>
      <c r="CR51" s="250"/>
      <c r="CS51" s="251"/>
      <c r="CT51" s="36">
        <f>SUM(CT52:CT57)</f>
        <v>0</v>
      </c>
      <c r="CU51" s="36">
        <f>SUM(CU52:CU57)</f>
        <v>0</v>
      </c>
      <c r="CW51" s="37"/>
      <c r="CX51" s="249" t="s">
        <v>15</v>
      </c>
      <c r="CY51" s="250"/>
      <c r="CZ51" s="250"/>
      <c r="DA51" s="250"/>
      <c r="DB51" s="250"/>
      <c r="DC51" s="251"/>
      <c r="DD51" s="36">
        <f>SUM(DD52:DD57)</f>
        <v>0</v>
      </c>
      <c r="DE51" s="36">
        <f>SUM(DE52:DE57)</f>
        <v>0</v>
      </c>
      <c r="DG51" s="37"/>
      <c r="DH51" s="249" t="s">
        <v>15</v>
      </c>
      <c r="DI51" s="250"/>
      <c r="DJ51" s="250"/>
      <c r="DK51" s="250"/>
      <c r="DL51" s="250"/>
      <c r="DM51" s="251"/>
      <c r="DN51" s="36">
        <f>SUM(DN52:DN57)</f>
        <v>0</v>
      </c>
      <c r="DO51" s="36">
        <f>SUM(DO52:DO57)</f>
        <v>0</v>
      </c>
      <c r="DQ51" s="37"/>
      <c r="DR51" s="249" t="s">
        <v>15</v>
      </c>
      <c r="DS51" s="250"/>
      <c r="DT51" s="250"/>
      <c r="DU51" s="250"/>
      <c r="DV51" s="250"/>
      <c r="DW51" s="251"/>
      <c r="DX51" s="36">
        <f>SUM(DX52:DX57)</f>
        <v>0</v>
      </c>
      <c r="DY51" s="36">
        <f>SUM(DY52:DY57)</f>
        <v>0</v>
      </c>
      <c r="EA51" s="37"/>
      <c r="EB51" s="249" t="s">
        <v>15</v>
      </c>
      <c r="EC51" s="250"/>
      <c r="ED51" s="250"/>
      <c r="EE51" s="250"/>
      <c r="EF51" s="250"/>
      <c r="EG51" s="251"/>
      <c r="EH51" s="36">
        <f>SUM(EH52:EH57)</f>
        <v>0</v>
      </c>
      <c r="EI51" s="36">
        <f>SUM(EI52:EI57)</f>
        <v>0</v>
      </c>
      <c r="EK51" s="37"/>
      <c r="EL51" s="249" t="s">
        <v>15</v>
      </c>
      <c r="EM51" s="250"/>
      <c r="EN51" s="250"/>
      <c r="EO51" s="250"/>
      <c r="EP51" s="250"/>
      <c r="EQ51" s="251"/>
      <c r="ER51" s="36">
        <f>SUM(ER52:ER57)</f>
        <v>0</v>
      </c>
      <c r="ES51" s="36">
        <f>SUM(ES52:ES57)</f>
        <v>0</v>
      </c>
    </row>
    <row r="52" spans="1:149" ht="15.75" customHeight="1" outlineLevel="1">
      <c r="A52" s="35"/>
      <c r="B52" s="40"/>
      <c r="C52" s="27" t="s">
        <v>25</v>
      </c>
      <c r="D52" s="27"/>
      <c r="E52" s="26"/>
      <c r="F52" s="25"/>
      <c r="G52" s="24"/>
      <c r="H52" s="29">
        <f aca="true" t="shared" si="150" ref="H52:H57">(G52*F52)*16%</f>
        <v>0</v>
      </c>
      <c r="I52" s="22">
        <f aca="true" t="shared" si="151" ref="I52:I57">(G52*F52)+H52</f>
        <v>0</v>
      </c>
      <c r="K52" s="35"/>
      <c r="L52" s="34"/>
      <c r="M52" s="33" t="s">
        <v>25</v>
      </c>
      <c r="N52" s="33"/>
      <c r="O52" s="32"/>
      <c r="P52" s="31"/>
      <c r="Q52" s="30"/>
      <c r="R52" s="29">
        <f aca="true" t="shared" si="152" ref="R52:R57">(Q52*P52)*16%</f>
        <v>0</v>
      </c>
      <c r="S52" s="22">
        <f aca="true" t="shared" si="153" ref="S52:S57">(Q52*P52)+R52</f>
        <v>0</v>
      </c>
      <c r="U52" s="35"/>
      <c r="V52" s="34"/>
      <c r="W52" s="33" t="s">
        <v>25</v>
      </c>
      <c r="X52" s="33"/>
      <c r="Y52" s="32"/>
      <c r="Z52" s="31"/>
      <c r="AA52" s="30"/>
      <c r="AB52" s="29">
        <f aca="true" t="shared" si="154" ref="AB52:AB57">(AA52*Z52)*16%</f>
        <v>0</v>
      </c>
      <c r="AC52" s="22">
        <f aca="true" t="shared" si="155" ref="AC52:AC57">(AA52*Z52)+AB52</f>
        <v>0</v>
      </c>
      <c r="AE52" s="35"/>
      <c r="AF52" s="114" t="s">
        <v>91</v>
      </c>
      <c r="AG52" s="111" t="s">
        <v>25</v>
      </c>
      <c r="AH52" s="111" t="s">
        <v>84</v>
      </c>
      <c r="AI52" s="115">
        <v>6</v>
      </c>
      <c r="AJ52" s="112">
        <v>1</v>
      </c>
      <c r="AK52" s="113">
        <f>1200000*1.13</f>
        <v>1355999.9999999998</v>
      </c>
      <c r="AL52" s="29">
        <f aca="true" t="shared" si="156" ref="AL52:AL57">(AK52*AJ52)*16%</f>
        <v>216959.99999999997</v>
      </c>
      <c r="AM52" s="22">
        <f aca="true" t="shared" si="157" ref="AM52:AM57">(AK52*AJ52)+AL52</f>
        <v>1572959.9999999998</v>
      </c>
      <c r="AO52" s="35"/>
      <c r="AP52" s="34"/>
      <c r="AQ52" s="33" t="s">
        <v>25</v>
      </c>
      <c r="AR52" s="33"/>
      <c r="AS52" s="32"/>
      <c r="AT52" s="31"/>
      <c r="AU52" s="30"/>
      <c r="AV52" s="29">
        <f>(AU52*AT52)*19%</f>
        <v>0</v>
      </c>
      <c r="AW52" s="22">
        <f aca="true" t="shared" si="158" ref="AW52:AW57">(AU52*AT52)+AV52</f>
        <v>0</v>
      </c>
      <c r="AY52" s="35"/>
      <c r="AZ52" s="34"/>
      <c r="BA52" s="33" t="s">
        <v>25</v>
      </c>
      <c r="BB52" s="33"/>
      <c r="BC52" s="32"/>
      <c r="BD52" s="31"/>
      <c r="BE52" s="30"/>
      <c r="BF52" s="29">
        <f>(BE52*BD52)*19%</f>
        <v>0</v>
      </c>
      <c r="BG52" s="22">
        <f aca="true" t="shared" si="159" ref="BG52:BG57">(BE52*BD52)+BF52</f>
        <v>0</v>
      </c>
      <c r="BI52" s="35"/>
      <c r="BJ52" s="114" t="s">
        <v>91</v>
      </c>
      <c r="BK52" s="111" t="s">
        <v>25</v>
      </c>
      <c r="BL52" s="111" t="s">
        <v>84</v>
      </c>
      <c r="BM52" s="115">
        <v>6</v>
      </c>
      <c r="BN52" s="112">
        <v>1</v>
      </c>
      <c r="BO52" s="113">
        <f>1200000*1.13</f>
        <v>1355999.9999999998</v>
      </c>
      <c r="BP52" s="29">
        <f>(BO52*BN52)*19%</f>
        <v>257639.99999999997</v>
      </c>
      <c r="BQ52" s="22">
        <f aca="true" t="shared" si="160" ref="BQ52:BQ57">(BO52*BN52)+BP52</f>
        <v>1613639.9999999998</v>
      </c>
      <c r="BS52" s="35"/>
      <c r="BT52" s="34"/>
      <c r="BU52" s="33" t="s">
        <v>25</v>
      </c>
      <c r="BV52" s="33"/>
      <c r="BW52" s="32"/>
      <c r="BX52" s="31"/>
      <c r="BY52" s="30"/>
      <c r="BZ52" s="29">
        <f>(BY52*BX52)*19%</f>
        <v>0</v>
      </c>
      <c r="CA52" s="22">
        <f aca="true" t="shared" si="161" ref="CA52:CA57">(BY52*BX52)+BZ52</f>
        <v>0</v>
      </c>
      <c r="CC52" s="35"/>
      <c r="CD52" s="34"/>
      <c r="CE52" s="33" t="s">
        <v>25</v>
      </c>
      <c r="CF52" s="33"/>
      <c r="CG52" s="32"/>
      <c r="CH52" s="31"/>
      <c r="CI52" s="30"/>
      <c r="CJ52" s="29">
        <f>(CI52*CH52)*19%</f>
        <v>0</v>
      </c>
      <c r="CK52" s="22">
        <f aca="true" t="shared" si="162" ref="CK52:CK57">(CI52*CH52)+CJ52</f>
        <v>0</v>
      </c>
      <c r="CM52" s="35"/>
      <c r="CN52" s="34"/>
      <c r="CO52" s="33" t="s">
        <v>25</v>
      </c>
      <c r="CP52" s="33"/>
      <c r="CQ52" s="32"/>
      <c r="CR52" s="31"/>
      <c r="CS52" s="30"/>
      <c r="CT52" s="29">
        <f>(CS52*CR52)*19%</f>
        <v>0</v>
      </c>
      <c r="CU52" s="22">
        <f aca="true" t="shared" si="163" ref="CU52:CU57">(CS52*CR52)+CT52</f>
        <v>0</v>
      </c>
      <c r="CW52" s="35"/>
      <c r="CX52" s="34"/>
      <c r="CY52" s="33" t="s">
        <v>25</v>
      </c>
      <c r="CZ52" s="33"/>
      <c r="DA52" s="32"/>
      <c r="DB52" s="31"/>
      <c r="DC52" s="30"/>
      <c r="DD52" s="29">
        <f>(DC52*DB52)*19%</f>
        <v>0</v>
      </c>
      <c r="DE52" s="22">
        <f aca="true" t="shared" si="164" ref="DE52:DE57">(DC52*DB52)+DD52</f>
        <v>0</v>
      </c>
      <c r="DG52" s="35"/>
      <c r="DH52" s="34"/>
      <c r="DI52" s="33" t="s">
        <v>25</v>
      </c>
      <c r="DJ52" s="33"/>
      <c r="DK52" s="32"/>
      <c r="DL52" s="31"/>
      <c r="DM52" s="30"/>
      <c r="DN52" s="29">
        <f>(DM52*DL52)*19%</f>
        <v>0</v>
      </c>
      <c r="DO52" s="22">
        <f aca="true" t="shared" si="165" ref="DO52:DO57">(DM52*DL52)+DN52</f>
        <v>0</v>
      </c>
      <c r="DQ52" s="35"/>
      <c r="DR52" s="34"/>
      <c r="DS52" s="33" t="s">
        <v>25</v>
      </c>
      <c r="DT52" s="33"/>
      <c r="DU52" s="32"/>
      <c r="DV52" s="31"/>
      <c r="DW52" s="30"/>
      <c r="DX52" s="29">
        <f>(DW52*DV52)*19%</f>
        <v>0</v>
      </c>
      <c r="DY52" s="22">
        <f aca="true" t="shared" si="166" ref="DY52:DY57">(DW52*DV52)+DX52</f>
        <v>0</v>
      </c>
      <c r="EA52" s="35"/>
      <c r="EB52" s="34"/>
      <c r="EC52" s="33" t="s">
        <v>25</v>
      </c>
      <c r="ED52" s="33"/>
      <c r="EE52" s="32"/>
      <c r="EF52" s="31"/>
      <c r="EG52" s="30"/>
      <c r="EH52" s="29">
        <f>(EG52*EF52)*19%</f>
        <v>0</v>
      </c>
      <c r="EI52" s="22">
        <f aca="true" t="shared" si="167" ref="EI52:EI57">(EG52*EF52)+EH52</f>
        <v>0</v>
      </c>
      <c r="EK52" s="35"/>
      <c r="EL52" s="34"/>
      <c r="EM52" s="33" t="s">
        <v>25</v>
      </c>
      <c r="EN52" s="33"/>
      <c r="EO52" s="32"/>
      <c r="EP52" s="31"/>
      <c r="EQ52" s="30"/>
      <c r="ER52" s="29">
        <f>(EQ52*EP52)*19%</f>
        <v>0</v>
      </c>
      <c r="ES52" s="22">
        <f aca="true" t="shared" si="168" ref="ES52:ES57">(EQ52*EP52)+ER52</f>
        <v>0</v>
      </c>
    </row>
    <row r="53" spans="1:149" ht="15.75" customHeight="1" outlineLevel="1">
      <c r="A53" s="35"/>
      <c r="B53" s="28"/>
      <c r="C53" s="27" t="s">
        <v>25</v>
      </c>
      <c r="D53" s="27"/>
      <c r="E53" s="26"/>
      <c r="F53" s="25"/>
      <c r="G53" s="24"/>
      <c r="H53" s="23">
        <f t="shared" si="150"/>
        <v>0</v>
      </c>
      <c r="I53" s="22">
        <f t="shared" si="151"/>
        <v>0</v>
      </c>
      <c r="K53" s="35"/>
      <c r="L53" s="28"/>
      <c r="M53" s="27" t="s">
        <v>25</v>
      </c>
      <c r="N53" s="27"/>
      <c r="O53" s="26"/>
      <c r="P53" s="25"/>
      <c r="Q53" s="24"/>
      <c r="R53" s="23">
        <f t="shared" si="152"/>
        <v>0</v>
      </c>
      <c r="S53" s="22">
        <f t="shared" si="153"/>
        <v>0</v>
      </c>
      <c r="U53" s="35"/>
      <c r="V53" s="28"/>
      <c r="W53" s="27" t="s">
        <v>25</v>
      </c>
      <c r="X53" s="27"/>
      <c r="Y53" s="26"/>
      <c r="Z53" s="25"/>
      <c r="AA53" s="24"/>
      <c r="AB53" s="23">
        <f t="shared" si="154"/>
        <v>0</v>
      </c>
      <c r="AC53" s="22">
        <f t="shared" si="155"/>
        <v>0</v>
      </c>
      <c r="AE53" s="35"/>
      <c r="AF53" s="28"/>
      <c r="AG53" s="27" t="s">
        <v>25</v>
      </c>
      <c r="AH53" s="27"/>
      <c r="AI53" s="26"/>
      <c r="AJ53" s="25"/>
      <c r="AK53" s="24"/>
      <c r="AL53" s="23">
        <f t="shared" si="156"/>
        <v>0</v>
      </c>
      <c r="AM53" s="22">
        <f t="shared" si="157"/>
        <v>0</v>
      </c>
      <c r="AO53" s="35"/>
      <c r="AP53" s="28"/>
      <c r="AQ53" s="27" t="s">
        <v>25</v>
      </c>
      <c r="AR53" s="27"/>
      <c r="AS53" s="26"/>
      <c r="AT53" s="25"/>
      <c r="AU53" s="24"/>
      <c r="AV53" s="29">
        <f aca="true" t="shared" si="169" ref="AV53:AV57">(AU53*AT53)*19%</f>
        <v>0</v>
      </c>
      <c r="AW53" s="22">
        <f t="shared" si="158"/>
        <v>0</v>
      </c>
      <c r="AY53" s="35"/>
      <c r="AZ53" s="28"/>
      <c r="BA53" s="27" t="s">
        <v>25</v>
      </c>
      <c r="BB53" s="27"/>
      <c r="BC53" s="26"/>
      <c r="BD53" s="25"/>
      <c r="BE53" s="24"/>
      <c r="BF53" s="29">
        <f aca="true" t="shared" si="170" ref="BF53:BF57">(BE53*BD53)*19%</f>
        <v>0</v>
      </c>
      <c r="BG53" s="22">
        <f t="shared" si="159"/>
        <v>0</v>
      </c>
      <c r="BI53" s="35"/>
      <c r="BJ53" s="28"/>
      <c r="BK53" s="27" t="s">
        <v>25</v>
      </c>
      <c r="BL53" s="27"/>
      <c r="BM53" s="26"/>
      <c r="BN53" s="25"/>
      <c r="BO53" s="24"/>
      <c r="BP53" s="29">
        <f aca="true" t="shared" si="171" ref="BP53:BP57">(BO53*BN53)*19%</f>
        <v>0</v>
      </c>
      <c r="BQ53" s="22">
        <f t="shared" si="160"/>
        <v>0</v>
      </c>
      <c r="BS53" s="35"/>
      <c r="BT53" s="28"/>
      <c r="BU53" s="27" t="s">
        <v>25</v>
      </c>
      <c r="BV53" s="27"/>
      <c r="BW53" s="26"/>
      <c r="BX53" s="25"/>
      <c r="BY53" s="24"/>
      <c r="BZ53" s="29">
        <f aca="true" t="shared" si="172" ref="BZ53:BZ57">(BY53*BX53)*19%</f>
        <v>0</v>
      </c>
      <c r="CA53" s="22">
        <f t="shared" si="161"/>
        <v>0</v>
      </c>
      <c r="CC53" s="35"/>
      <c r="CD53" s="28"/>
      <c r="CE53" s="27" t="s">
        <v>25</v>
      </c>
      <c r="CF53" s="27"/>
      <c r="CG53" s="26"/>
      <c r="CH53" s="25"/>
      <c r="CI53" s="24"/>
      <c r="CJ53" s="29">
        <f aca="true" t="shared" si="173" ref="CJ53:CJ57">(CI53*CH53)*19%</f>
        <v>0</v>
      </c>
      <c r="CK53" s="22">
        <f t="shared" si="162"/>
        <v>0</v>
      </c>
      <c r="CM53" s="35"/>
      <c r="CN53" s="28"/>
      <c r="CO53" s="27" t="s">
        <v>25</v>
      </c>
      <c r="CP53" s="27"/>
      <c r="CQ53" s="26"/>
      <c r="CR53" s="25"/>
      <c r="CS53" s="24"/>
      <c r="CT53" s="29">
        <f aca="true" t="shared" si="174" ref="CT53:CT57">(CS53*CR53)*19%</f>
        <v>0</v>
      </c>
      <c r="CU53" s="22">
        <f t="shared" si="163"/>
        <v>0</v>
      </c>
      <c r="CW53" s="35"/>
      <c r="CX53" s="28"/>
      <c r="CY53" s="27" t="s">
        <v>25</v>
      </c>
      <c r="CZ53" s="27"/>
      <c r="DA53" s="26"/>
      <c r="DB53" s="25"/>
      <c r="DC53" s="24"/>
      <c r="DD53" s="29">
        <f aca="true" t="shared" si="175" ref="DD53:DD57">(DC53*DB53)*19%</f>
        <v>0</v>
      </c>
      <c r="DE53" s="22">
        <f t="shared" si="164"/>
        <v>0</v>
      </c>
      <c r="DG53" s="35"/>
      <c r="DH53" s="28"/>
      <c r="DI53" s="27" t="s">
        <v>25</v>
      </c>
      <c r="DJ53" s="27"/>
      <c r="DK53" s="26"/>
      <c r="DL53" s="25"/>
      <c r="DM53" s="24"/>
      <c r="DN53" s="29">
        <f aca="true" t="shared" si="176" ref="DN53:DN57">(DM53*DL53)*19%</f>
        <v>0</v>
      </c>
      <c r="DO53" s="22">
        <f t="shared" si="165"/>
        <v>0</v>
      </c>
      <c r="DQ53" s="35"/>
      <c r="DR53" s="28"/>
      <c r="DS53" s="27" t="s">
        <v>25</v>
      </c>
      <c r="DT53" s="27"/>
      <c r="DU53" s="26"/>
      <c r="DV53" s="25"/>
      <c r="DW53" s="24"/>
      <c r="DX53" s="29">
        <f aca="true" t="shared" si="177" ref="DX53:DX57">(DW53*DV53)*19%</f>
        <v>0</v>
      </c>
      <c r="DY53" s="22">
        <f t="shared" si="166"/>
        <v>0</v>
      </c>
      <c r="EA53" s="35"/>
      <c r="EB53" s="28"/>
      <c r="EC53" s="27" t="s">
        <v>25</v>
      </c>
      <c r="ED53" s="27"/>
      <c r="EE53" s="26"/>
      <c r="EF53" s="25"/>
      <c r="EG53" s="24"/>
      <c r="EH53" s="29">
        <f aca="true" t="shared" si="178" ref="EH53:EH57">(EG53*EF53)*19%</f>
        <v>0</v>
      </c>
      <c r="EI53" s="22">
        <f t="shared" si="167"/>
        <v>0</v>
      </c>
      <c r="EK53" s="35"/>
      <c r="EL53" s="28"/>
      <c r="EM53" s="27" t="s">
        <v>25</v>
      </c>
      <c r="EN53" s="27"/>
      <c r="EO53" s="26"/>
      <c r="EP53" s="25"/>
      <c r="EQ53" s="24"/>
      <c r="ER53" s="29">
        <f aca="true" t="shared" si="179" ref="ER53:ER57">(EQ53*EP53)*19%</f>
        <v>0</v>
      </c>
      <c r="ES53" s="22">
        <f t="shared" si="168"/>
        <v>0</v>
      </c>
    </row>
    <row r="54" spans="1:149" ht="15.75" customHeight="1" outlineLevel="1">
      <c r="A54" s="35"/>
      <c r="B54" s="28"/>
      <c r="C54" s="27" t="s">
        <v>25</v>
      </c>
      <c r="D54" s="27"/>
      <c r="E54" s="26"/>
      <c r="F54" s="25"/>
      <c r="G54" s="24"/>
      <c r="H54" s="23">
        <f t="shared" si="150"/>
        <v>0</v>
      </c>
      <c r="I54" s="22">
        <f t="shared" si="151"/>
        <v>0</v>
      </c>
      <c r="K54" s="35"/>
      <c r="L54" s="28"/>
      <c r="M54" s="27" t="s">
        <v>25</v>
      </c>
      <c r="N54" s="27"/>
      <c r="O54" s="26"/>
      <c r="P54" s="25"/>
      <c r="Q54" s="24"/>
      <c r="R54" s="23">
        <f t="shared" si="152"/>
        <v>0</v>
      </c>
      <c r="S54" s="22">
        <f t="shared" si="153"/>
        <v>0</v>
      </c>
      <c r="U54" s="35"/>
      <c r="V54" s="28"/>
      <c r="W54" s="27" t="s">
        <v>25</v>
      </c>
      <c r="X54" s="27"/>
      <c r="Y54" s="26"/>
      <c r="Z54" s="25"/>
      <c r="AA54" s="24"/>
      <c r="AB54" s="23">
        <f t="shared" si="154"/>
        <v>0</v>
      </c>
      <c r="AC54" s="22">
        <f t="shared" si="155"/>
        <v>0</v>
      </c>
      <c r="AE54" s="35"/>
      <c r="AF54" s="28"/>
      <c r="AG54" s="27" t="s">
        <v>25</v>
      </c>
      <c r="AH54" s="27"/>
      <c r="AI54" s="26"/>
      <c r="AJ54" s="25"/>
      <c r="AK54" s="24"/>
      <c r="AL54" s="23">
        <f t="shared" si="156"/>
        <v>0</v>
      </c>
      <c r="AM54" s="22">
        <f t="shared" si="157"/>
        <v>0</v>
      </c>
      <c r="AO54" s="35"/>
      <c r="AP54" s="28"/>
      <c r="AQ54" s="27" t="s">
        <v>25</v>
      </c>
      <c r="AR54" s="27"/>
      <c r="AS54" s="26"/>
      <c r="AT54" s="25"/>
      <c r="AU54" s="24"/>
      <c r="AV54" s="29">
        <f t="shared" si="169"/>
        <v>0</v>
      </c>
      <c r="AW54" s="22">
        <f t="shared" si="158"/>
        <v>0</v>
      </c>
      <c r="AY54" s="35"/>
      <c r="AZ54" s="28"/>
      <c r="BA54" s="27" t="s">
        <v>25</v>
      </c>
      <c r="BB54" s="27"/>
      <c r="BC54" s="26"/>
      <c r="BD54" s="25"/>
      <c r="BE54" s="24"/>
      <c r="BF54" s="29">
        <f t="shared" si="170"/>
        <v>0</v>
      </c>
      <c r="BG54" s="22">
        <f t="shared" si="159"/>
        <v>0</v>
      </c>
      <c r="BI54" s="35"/>
      <c r="BJ54" s="28"/>
      <c r="BK54" s="27" t="s">
        <v>25</v>
      </c>
      <c r="BL54" s="27"/>
      <c r="BM54" s="26"/>
      <c r="BN54" s="25"/>
      <c r="BO54" s="24"/>
      <c r="BP54" s="29">
        <f t="shared" si="171"/>
        <v>0</v>
      </c>
      <c r="BQ54" s="22">
        <f t="shared" si="160"/>
        <v>0</v>
      </c>
      <c r="BS54" s="35"/>
      <c r="BT54" s="28"/>
      <c r="BU54" s="27" t="s">
        <v>25</v>
      </c>
      <c r="BV54" s="27"/>
      <c r="BW54" s="26"/>
      <c r="BX54" s="25"/>
      <c r="BY54" s="24"/>
      <c r="BZ54" s="29">
        <f t="shared" si="172"/>
        <v>0</v>
      </c>
      <c r="CA54" s="22">
        <f t="shared" si="161"/>
        <v>0</v>
      </c>
      <c r="CC54" s="35"/>
      <c r="CD54" s="28"/>
      <c r="CE54" s="27" t="s">
        <v>25</v>
      </c>
      <c r="CF54" s="27"/>
      <c r="CG54" s="26"/>
      <c r="CH54" s="25"/>
      <c r="CI54" s="24"/>
      <c r="CJ54" s="29">
        <f t="shared" si="173"/>
        <v>0</v>
      </c>
      <c r="CK54" s="22">
        <f t="shared" si="162"/>
        <v>0</v>
      </c>
      <c r="CM54" s="35"/>
      <c r="CN54" s="28"/>
      <c r="CO54" s="27" t="s">
        <v>25</v>
      </c>
      <c r="CP54" s="27"/>
      <c r="CQ54" s="26"/>
      <c r="CR54" s="25"/>
      <c r="CS54" s="24"/>
      <c r="CT54" s="29">
        <f t="shared" si="174"/>
        <v>0</v>
      </c>
      <c r="CU54" s="22">
        <f t="shared" si="163"/>
        <v>0</v>
      </c>
      <c r="CW54" s="35"/>
      <c r="CX54" s="28"/>
      <c r="CY54" s="27" t="s">
        <v>25</v>
      </c>
      <c r="CZ54" s="27"/>
      <c r="DA54" s="26"/>
      <c r="DB54" s="25"/>
      <c r="DC54" s="24"/>
      <c r="DD54" s="29">
        <f t="shared" si="175"/>
        <v>0</v>
      </c>
      <c r="DE54" s="22">
        <f t="shared" si="164"/>
        <v>0</v>
      </c>
      <c r="DG54" s="35"/>
      <c r="DH54" s="28"/>
      <c r="DI54" s="27" t="s">
        <v>25</v>
      </c>
      <c r="DJ54" s="27"/>
      <c r="DK54" s="26"/>
      <c r="DL54" s="25"/>
      <c r="DM54" s="24"/>
      <c r="DN54" s="29">
        <f t="shared" si="176"/>
        <v>0</v>
      </c>
      <c r="DO54" s="22">
        <f t="shared" si="165"/>
        <v>0</v>
      </c>
      <c r="DQ54" s="35"/>
      <c r="DR54" s="28"/>
      <c r="DS54" s="27" t="s">
        <v>25</v>
      </c>
      <c r="DT54" s="27"/>
      <c r="DU54" s="26"/>
      <c r="DV54" s="25"/>
      <c r="DW54" s="24"/>
      <c r="DX54" s="29">
        <f t="shared" si="177"/>
        <v>0</v>
      </c>
      <c r="DY54" s="22">
        <f t="shared" si="166"/>
        <v>0</v>
      </c>
      <c r="EA54" s="35"/>
      <c r="EB54" s="28"/>
      <c r="EC54" s="27" t="s">
        <v>25</v>
      </c>
      <c r="ED54" s="27"/>
      <c r="EE54" s="26"/>
      <c r="EF54" s="25"/>
      <c r="EG54" s="24"/>
      <c r="EH54" s="29">
        <f t="shared" si="178"/>
        <v>0</v>
      </c>
      <c r="EI54" s="22">
        <f t="shared" si="167"/>
        <v>0</v>
      </c>
      <c r="EK54" s="35"/>
      <c r="EL54" s="28"/>
      <c r="EM54" s="27" t="s">
        <v>25</v>
      </c>
      <c r="EN54" s="27"/>
      <c r="EO54" s="26"/>
      <c r="EP54" s="25"/>
      <c r="EQ54" s="24"/>
      <c r="ER54" s="29">
        <f t="shared" si="179"/>
        <v>0</v>
      </c>
      <c r="ES54" s="22">
        <f t="shared" si="168"/>
        <v>0</v>
      </c>
    </row>
    <row r="55" spans="1:149" ht="15.75" customHeight="1" outlineLevel="1">
      <c r="A55" s="35"/>
      <c r="B55" s="28"/>
      <c r="C55" s="27" t="s">
        <v>25</v>
      </c>
      <c r="D55" s="27"/>
      <c r="E55" s="26"/>
      <c r="F55" s="25"/>
      <c r="G55" s="24"/>
      <c r="H55" s="23">
        <f t="shared" si="150"/>
        <v>0</v>
      </c>
      <c r="I55" s="22">
        <f t="shared" si="151"/>
        <v>0</v>
      </c>
      <c r="K55" s="35"/>
      <c r="L55" s="28"/>
      <c r="M55" s="27" t="s">
        <v>25</v>
      </c>
      <c r="N55" s="27"/>
      <c r="O55" s="26"/>
      <c r="P55" s="25"/>
      <c r="Q55" s="24"/>
      <c r="R55" s="23">
        <f t="shared" si="152"/>
        <v>0</v>
      </c>
      <c r="S55" s="22">
        <f t="shared" si="153"/>
        <v>0</v>
      </c>
      <c r="U55" s="35"/>
      <c r="V55" s="28"/>
      <c r="W55" s="27" t="s">
        <v>25</v>
      </c>
      <c r="X55" s="27"/>
      <c r="Y55" s="26"/>
      <c r="Z55" s="25"/>
      <c r="AA55" s="24"/>
      <c r="AB55" s="23">
        <f t="shared" si="154"/>
        <v>0</v>
      </c>
      <c r="AC55" s="22">
        <f t="shared" si="155"/>
        <v>0</v>
      </c>
      <c r="AE55" s="35"/>
      <c r="AF55" s="28"/>
      <c r="AG55" s="27" t="s">
        <v>25</v>
      </c>
      <c r="AH55" s="27"/>
      <c r="AI55" s="26"/>
      <c r="AJ55" s="25"/>
      <c r="AK55" s="24"/>
      <c r="AL55" s="23">
        <f t="shared" si="156"/>
        <v>0</v>
      </c>
      <c r="AM55" s="22">
        <f t="shared" si="157"/>
        <v>0</v>
      </c>
      <c r="AO55" s="35"/>
      <c r="AP55" s="28"/>
      <c r="AQ55" s="27" t="s">
        <v>25</v>
      </c>
      <c r="AR55" s="27"/>
      <c r="AS55" s="26"/>
      <c r="AT55" s="25"/>
      <c r="AU55" s="24"/>
      <c r="AV55" s="29">
        <f t="shared" si="169"/>
        <v>0</v>
      </c>
      <c r="AW55" s="22">
        <f t="shared" si="158"/>
        <v>0</v>
      </c>
      <c r="AY55" s="35"/>
      <c r="AZ55" s="28"/>
      <c r="BA55" s="27" t="s">
        <v>25</v>
      </c>
      <c r="BB55" s="27"/>
      <c r="BC55" s="26"/>
      <c r="BD55" s="25"/>
      <c r="BE55" s="24"/>
      <c r="BF55" s="29">
        <f t="shared" si="170"/>
        <v>0</v>
      </c>
      <c r="BG55" s="22">
        <f t="shared" si="159"/>
        <v>0</v>
      </c>
      <c r="BI55" s="35"/>
      <c r="BJ55" s="28"/>
      <c r="BK55" s="27" t="s">
        <v>25</v>
      </c>
      <c r="BL55" s="27"/>
      <c r="BM55" s="26"/>
      <c r="BN55" s="25"/>
      <c r="BO55" s="24"/>
      <c r="BP55" s="29">
        <f t="shared" si="171"/>
        <v>0</v>
      </c>
      <c r="BQ55" s="22">
        <f t="shared" si="160"/>
        <v>0</v>
      </c>
      <c r="BS55" s="35"/>
      <c r="BT55" s="28"/>
      <c r="BU55" s="27" t="s">
        <v>25</v>
      </c>
      <c r="BV55" s="27"/>
      <c r="BW55" s="26"/>
      <c r="BX55" s="25"/>
      <c r="BY55" s="24"/>
      <c r="BZ55" s="29">
        <f t="shared" si="172"/>
        <v>0</v>
      </c>
      <c r="CA55" s="22">
        <f t="shared" si="161"/>
        <v>0</v>
      </c>
      <c r="CC55" s="35"/>
      <c r="CD55" s="28"/>
      <c r="CE55" s="27" t="s">
        <v>25</v>
      </c>
      <c r="CF55" s="27"/>
      <c r="CG55" s="26"/>
      <c r="CH55" s="25"/>
      <c r="CI55" s="24"/>
      <c r="CJ55" s="29">
        <f t="shared" si="173"/>
        <v>0</v>
      </c>
      <c r="CK55" s="22">
        <f t="shared" si="162"/>
        <v>0</v>
      </c>
      <c r="CM55" s="35"/>
      <c r="CN55" s="28"/>
      <c r="CO55" s="27" t="s">
        <v>25</v>
      </c>
      <c r="CP55" s="27"/>
      <c r="CQ55" s="26"/>
      <c r="CR55" s="25"/>
      <c r="CS55" s="24"/>
      <c r="CT55" s="29">
        <f t="shared" si="174"/>
        <v>0</v>
      </c>
      <c r="CU55" s="22">
        <f t="shared" si="163"/>
        <v>0</v>
      </c>
      <c r="CW55" s="35"/>
      <c r="CX55" s="28"/>
      <c r="CY55" s="27" t="s">
        <v>25</v>
      </c>
      <c r="CZ55" s="27"/>
      <c r="DA55" s="26"/>
      <c r="DB55" s="25"/>
      <c r="DC55" s="24"/>
      <c r="DD55" s="29">
        <f t="shared" si="175"/>
        <v>0</v>
      </c>
      <c r="DE55" s="22">
        <f t="shared" si="164"/>
        <v>0</v>
      </c>
      <c r="DG55" s="35"/>
      <c r="DH55" s="28"/>
      <c r="DI55" s="27" t="s">
        <v>25</v>
      </c>
      <c r="DJ55" s="27"/>
      <c r="DK55" s="26"/>
      <c r="DL55" s="25"/>
      <c r="DM55" s="24"/>
      <c r="DN55" s="29">
        <f t="shared" si="176"/>
        <v>0</v>
      </c>
      <c r="DO55" s="22">
        <f t="shared" si="165"/>
        <v>0</v>
      </c>
      <c r="DQ55" s="35"/>
      <c r="DR55" s="28"/>
      <c r="DS55" s="27" t="s">
        <v>25</v>
      </c>
      <c r="DT55" s="27"/>
      <c r="DU55" s="26"/>
      <c r="DV55" s="25"/>
      <c r="DW55" s="24"/>
      <c r="DX55" s="29">
        <f t="shared" si="177"/>
        <v>0</v>
      </c>
      <c r="DY55" s="22">
        <f t="shared" si="166"/>
        <v>0</v>
      </c>
      <c r="EA55" s="35"/>
      <c r="EB55" s="28"/>
      <c r="EC55" s="27" t="s">
        <v>25</v>
      </c>
      <c r="ED55" s="27"/>
      <c r="EE55" s="26"/>
      <c r="EF55" s="25"/>
      <c r="EG55" s="24"/>
      <c r="EH55" s="29">
        <f t="shared" si="178"/>
        <v>0</v>
      </c>
      <c r="EI55" s="22">
        <f t="shared" si="167"/>
        <v>0</v>
      </c>
      <c r="EK55" s="35"/>
      <c r="EL55" s="28"/>
      <c r="EM55" s="27" t="s">
        <v>25</v>
      </c>
      <c r="EN55" s="27"/>
      <c r="EO55" s="26"/>
      <c r="EP55" s="25"/>
      <c r="EQ55" s="24"/>
      <c r="ER55" s="29">
        <f t="shared" si="179"/>
        <v>0</v>
      </c>
      <c r="ES55" s="22">
        <f t="shared" si="168"/>
        <v>0</v>
      </c>
    </row>
    <row r="56" spans="1:149" ht="15.75" customHeight="1" outlineLevel="1">
      <c r="A56" s="35"/>
      <c r="B56" s="28"/>
      <c r="C56" s="27" t="s">
        <v>25</v>
      </c>
      <c r="D56" s="27"/>
      <c r="E56" s="26"/>
      <c r="F56" s="25"/>
      <c r="G56" s="24"/>
      <c r="H56" s="23">
        <f t="shared" si="150"/>
        <v>0</v>
      </c>
      <c r="I56" s="22">
        <f t="shared" si="151"/>
        <v>0</v>
      </c>
      <c r="K56" s="35"/>
      <c r="L56" s="28"/>
      <c r="M56" s="27" t="s">
        <v>25</v>
      </c>
      <c r="N56" s="27"/>
      <c r="O56" s="26"/>
      <c r="P56" s="25"/>
      <c r="Q56" s="24"/>
      <c r="R56" s="23">
        <f t="shared" si="152"/>
        <v>0</v>
      </c>
      <c r="S56" s="22">
        <f t="shared" si="153"/>
        <v>0</v>
      </c>
      <c r="U56" s="35"/>
      <c r="V56" s="28"/>
      <c r="W56" s="27" t="s">
        <v>25</v>
      </c>
      <c r="X56" s="27"/>
      <c r="Y56" s="26"/>
      <c r="Z56" s="25"/>
      <c r="AA56" s="24"/>
      <c r="AB56" s="23">
        <f t="shared" si="154"/>
        <v>0</v>
      </c>
      <c r="AC56" s="22">
        <f t="shared" si="155"/>
        <v>0</v>
      </c>
      <c r="AE56" s="35"/>
      <c r="AF56" s="28"/>
      <c r="AG56" s="27" t="s">
        <v>25</v>
      </c>
      <c r="AH56" s="27"/>
      <c r="AI56" s="26"/>
      <c r="AJ56" s="25"/>
      <c r="AK56" s="24"/>
      <c r="AL56" s="23">
        <f t="shared" si="156"/>
        <v>0</v>
      </c>
      <c r="AM56" s="22">
        <f t="shared" si="157"/>
        <v>0</v>
      </c>
      <c r="AO56" s="35"/>
      <c r="AP56" s="28"/>
      <c r="AQ56" s="27" t="s">
        <v>25</v>
      </c>
      <c r="AR56" s="27"/>
      <c r="AS56" s="26"/>
      <c r="AT56" s="25"/>
      <c r="AU56" s="24"/>
      <c r="AV56" s="29">
        <f t="shared" si="169"/>
        <v>0</v>
      </c>
      <c r="AW56" s="22">
        <f t="shared" si="158"/>
        <v>0</v>
      </c>
      <c r="AY56" s="35"/>
      <c r="AZ56" s="28"/>
      <c r="BA56" s="27" t="s">
        <v>25</v>
      </c>
      <c r="BB56" s="27"/>
      <c r="BC56" s="26"/>
      <c r="BD56" s="25"/>
      <c r="BE56" s="24"/>
      <c r="BF56" s="29">
        <f t="shared" si="170"/>
        <v>0</v>
      </c>
      <c r="BG56" s="22">
        <f t="shared" si="159"/>
        <v>0</v>
      </c>
      <c r="BI56" s="35"/>
      <c r="BJ56" s="28"/>
      <c r="BK56" s="27" t="s">
        <v>25</v>
      </c>
      <c r="BL56" s="27"/>
      <c r="BM56" s="26"/>
      <c r="BN56" s="25"/>
      <c r="BO56" s="24"/>
      <c r="BP56" s="29">
        <f t="shared" si="171"/>
        <v>0</v>
      </c>
      <c r="BQ56" s="22">
        <f t="shared" si="160"/>
        <v>0</v>
      </c>
      <c r="BS56" s="35"/>
      <c r="BT56" s="28"/>
      <c r="BU56" s="27" t="s">
        <v>25</v>
      </c>
      <c r="BV56" s="27"/>
      <c r="BW56" s="26"/>
      <c r="BX56" s="25"/>
      <c r="BY56" s="24"/>
      <c r="BZ56" s="29">
        <f t="shared" si="172"/>
        <v>0</v>
      </c>
      <c r="CA56" s="22">
        <f t="shared" si="161"/>
        <v>0</v>
      </c>
      <c r="CC56" s="35"/>
      <c r="CD56" s="28"/>
      <c r="CE56" s="27" t="s">
        <v>25</v>
      </c>
      <c r="CF56" s="27"/>
      <c r="CG56" s="26"/>
      <c r="CH56" s="25"/>
      <c r="CI56" s="24"/>
      <c r="CJ56" s="29">
        <f t="shared" si="173"/>
        <v>0</v>
      </c>
      <c r="CK56" s="22">
        <f t="shared" si="162"/>
        <v>0</v>
      </c>
      <c r="CM56" s="35"/>
      <c r="CN56" s="28"/>
      <c r="CO56" s="27" t="s">
        <v>25</v>
      </c>
      <c r="CP56" s="27"/>
      <c r="CQ56" s="26"/>
      <c r="CR56" s="25"/>
      <c r="CS56" s="24"/>
      <c r="CT56" s="29">
        <f t="shared" si="174"/>
        <v>0</v>
      </c>
      <c r="CU56" s="22">
        <f t="shared" si="163"/>
        <v>0</v>
      </c>
      <c r="CW56" s="35"/>
      <c r="CX56" s="28"/>
      <c r="CY56" s="27" t="s">
        <v>25</v>
      </c>
      <c r="CZ56" s="27"/>
      <c r="DA56" s="26"/>
      <c r="DB56" s="25"/>
      <c r="DC56" s="24"/>
      <c r="DD56" s="29">
        <f t="shared" si="175"/>
        <v>0</v>
      </c>
      <c r="DE56" s="22">
        <f t="shared" si="164"/>
        <v>0</v>
      </c>
      <c r="DG56" s="35"/>
      <c r="DH56" s="28"/>
      <c r="DI56" s="27" t="s">
        <v>25</v>
      </c>
      <c r="DJ56" s="27"/>
      <c r="DK56" s="26"/>
      <c r="DL56" s="25"/>
      <c r="DM56" s="24"/>
      <c r="DN56" s="29">
        <f t="shared" si="176"/>
        <v>0</v>
      </c>
      <c r="DO56" s="22">
        <f t="shared" si="165"/>
        <v>0</v>
      </c>
      <c r="DQ56" s="35"/>
      <c r="DR56" s="28"/>
      <c r="DS56" s="27" t="s">
        <v>25</v>
      </c>
      <c r="DT56" s="27"/>
      <c r="DU56" s="26"/>
      <c r="DV56" s="25"/>
      <c r="DW56" s="24"/>
      <c r="DX56" s="29">
        <f t="shared" si="177"/>
        <v>0</v>
      </c>
      <c r="DY56" s="22">
        <f t="shared" si="166"/>
        <v>0</v>
      </c>
      <c r="EA56" s="35"/>
      <c r="EB56" s="28"/>
      <c r="EC56" s="27" t="s">
        <v>25</v>
      </c>
      <c r="ED56" s="27"/>
      <c r="EE56" s="26"/>
      <c r="EF56" s="25"/>
      <c r="EG56" s="24"/>
      <c r="EH56" s="29">
        <f t="shared" si="178"/>
        <v>0</v>
      </c>
      <c r="EI56" s="22">
        <f t="shared" si="167"/>
        <v>0</v>
      </c>
      <c r="EK56" s="35"/>
      <c r="EL56" s="28"/>
      <c r="EM56" s="27" t="s">
        <v>25</v>
      </c>
      <c r="EN56" s="27"/>
      <c r="EO56" s="26"/>
      <c r="EP56" s="25"/>
      <c r="EQ56" s="24"/>
      <c r="ER56" s="29">
        <f t="shared" si="179"/>
        <v>0</v>
      </c>
      <c r="ES56" s="22">
        <f t="shared" si="168"/>
        <v>0</v>
      </c>
    </row>
    <row r="57" spans="1:149" ht="15.75" customHeight="1" outlineLevel="1" thickBot="1">
      <c r="A57" s="39"/>
      <c r="B57" s="38"/>
      <c r="C57" s="27" t="s">
        <v>25</v>
      </c>
      <c r="D57" s="27"/>
      <c r="E57" s="26"/>
      <c r="F57" s="25"/>
      <c r="G57" s="24"/>
      <c r="H57" s="23">
        <f t="shared" si="150"/>
        <v>0</v>
      </c>
      <c r="I57" s="22">
        <f t="shared" si="151"/>
        <v>0</v>
      </c>
      <c r="K57" s="39"/>
      <c r="L57" s="38"/>
      <c r="M57" s="27" t="s">
        <v>25</v>
      </c>
      <c r="N57" s="27"/>
      <c r="O57" s="26"/>
      <c r="P57" s="25"/>
      <c r="Q57" s="24"/>
      <c r="R57" s="23">
        <f t="shared" si="152"/>
        <v>0</v>
      </c>
      <c r="S57" s="22">
        <f t="shared" si="153"/>
        <v>0</v>
      </c>
      <c r="U57" s="39"/>
      <c r="V57" s="38"/>
      <c r="W57" s="27" t="s">
        <v>25</v>
      </c>
      <c r="X57" s="27"/>
      <c r="Y57" s="26"/>
      <c r="Z57" s="25"/>
      <c r="AA57" s="24"/>
      <c r="AB57" s="23">
        <f t="shared" si="154"/>
        <v>0</v>
      </c>
      <c r="AC57" s="22">
        <f t="shared" si="155"/>
        <v>0</v>
      </c>
      <c r="AE57" s="39"/>
      <c r="AF57" s="38"/>
      <c r="AG57" s="27" t="s">
        <v>25</v>
      </c>
      <c r="AH57" s="27"/>
      <c r="AI57" s="26"/>
      <c r="AJ57" s="25"/>
      <c r="AK57" s="24"/>
      <c r="AL57" s="23">
        <f t="shared" si="156"/>
        <v>0</v>
      </c>
      <c r="AM57" s="22">
        <f t="shared" si="157"/>
        <v>0</v>
      </c>
      <c r="AO57" s="39"/>
      <c r="AP57" s="38"/>
      <c r="AQ57" s="27" t="s">
        <v>25</v>
      </c>
      <c r="AR57" s="27"/>
      <c r="AS57" s="26"/>
      <c r="AT57" s="25"/>
      <c r="AU57" s="24"/>
      <c r="AV57" s="29">
        <f t="shared" si="169"/>
        <v>0</v>
      </c>
      <c r="AW57" s="22">
        <f t="shared" si="158"/>
        <v>0</v>
      </c>
      <c r="AY57" s="39"/>
      <c r="AZ57" s="38"/>
      <c r="BA57" s="27" t="s">
        <v>25</v>
      </c>
      <c r="BB57" s="27"/>
      <c r="BC57" s="26"/>
      <c r="BD57" s="25"/>
      <c r="BE57" s="24"/>
      <c r="BF57" s="29">
        <f t="shared" si="170"/>
        <v>0</v>
      </c>
      <c r="BG57" s="22">
        <f t="shared" si="159"/>
        <v>0</v>
      </c>
      <c r="BI57" s="39"/>
      <c r="BJ57" s="38"/>
      <c r="BK57" s="27" t="s">
        <v>25</v>
      </c>
      <c r="BL57" s="27"/>
      <c r="BM57" s="26"/>
      <c r="BN57" s="25"/>
      <c r="BO57" s="24"/>
      <c r="BP57" s="29">
        <f t="shared" si="171"/>
        <v>0</v>
      </c>
      <c r="BQ57" s="22">
        <f t="shared" si="160"/>
        <v>0</v>
      </c>
      <c r="BS57" s="39"/>
      <c r="BT57" s="38"/>
      <c r="BU57" s="27" t="s">
        <v>25</v>
      </c>
      <c r="BV57" s="27"/>
      <c r="BW57" s="26"/>
      <c r="BX57" s="25"/>
      <c r="BY57" s="24"/>
      <c r="BZ57" s="29">
        <f t="shared" si="172"/>
        <v>0</v>
      </c>
      <c r="CA57" s="22">
        <f t="shared" si="161"/>
        <v>0</v>
      </c>
      <c r="CC57" s="39"/>
      <c r="CD57" s="38"/>
      <c r="CE57" s="27" t="s">
        <v>25</v>
      </c>
      <c r="CF57" s="27"/>
      <c r="CG57" s="26"/>
      <c r="CH57" s="25"/>
      <c r="CI57" s="24"/>
      <c r="CJ57" s="29">
        <f t="shared" si="173"/>
        <v>0</v>
      </c>
      <c r="CK57" s="22">
        <f t="shared" si="162"/>
        <v>0</v>
      </c>
      <c r="CM57" s="39"/>
      <c r="CN57" s="38"/>
      <c r="CO57" s="27" t="s">
        <v>25</v>
      </c>
      <c r="CP57" s="27"/>
      <c r="CQ57" s="26"/>
      <c r="CR57" s="25"/>
      <c r="CS57" s="24"/>
      <c r="CT57" s="29">
        <f t="shared" si="174"/>
        <v>0</v>
      </c>
      <c r="CU57" s="22">
        <f t="shared" si="163"/>
        <v>0</v>
      </c>
      <c r="CW57" s="39"/>
      <c r="CX57" s="38"/>
      <c r="CY57" s="27" t="s">
        <v>25</v>
      </c>
      <c r="CZ57" s="27"/>
      <c r="DA57" s="26"/>
      <c r="DB57" s="25"/>
      <c r="DC57" s="24"/>
      <c r="DD57" s="29">
        <f t="shared" si="175"/>
        <v>0</v>
      </c>
      <c r="DE57" s="22">
        <f t="shared" si="164"/>
        <v>0</v>
      </c>
      <c r="DG57" s="39"/>
      <c r="DH57" s="38"/>
      <c r="DI57" s="27" t="s">
        <v>25</v>
      </c>
      <c r="DJ57" s="27"/>
      <c r="DK57" s="26"/>
      <c r="DL57" s="25"/>
      <c r="DM57" s="24"/>
      <c r="DN57" s="29">
        <f t="shared" si="176"/>
        <v>0</v>
      </c>
      <c r="DO57" s="22">
        <f t="shared" si="165"/>
        <v>0</v>
      </c>
      <c r="DQ57" s="39"/>
      <c r="DR57" s="38"/>
      <c r="DS57" s="27" t="s">
        <v>25</v>
      </c>
      <c r="DT57" s="27"/>
      <c r="DU57" s="26"/>
      <c r="DV57" s="25"/>
      <c r="DW57" s="24"/>
      <c r="DX57" s="29">
        <f t="shared" si="177"/>
        <v>0</v>
      </c>
      <c r="DY57" s="22">
        <f t="shared" si="166"/>
        <v>0</v>
      </c>
      <c r="EA57" s="39"/>
      <c r="EB57" s="38"/>
      <c r="EC57" s="27" t="s">
        <v>25</v>
      </c>
      <c r="ED57" s="27"/>
      <c r="EE57" s="26"/>
      <c r="EF57" s="25"/>
      <c r="EG57" s="24"/>
      <c r="EH57" s="29">
        <f t="shared" si="178"/>
        <v>0</v>
      </c>
      <c r="EI57" s="22">
        <f t="shared" si="167"/>
        <v>0</v>
      </c>
      <c r="EK57" s="39"/>
      <c r="EL57" s="38"/>
      <c r="EM57" s="27" t="s">
        <v>25</v>
      </c>
      <c r="EN57" s="27"/>
      <c r="EO57" s="26"/>
      <c r="EP57" s="25"/>
      <c r="EQ57" s="24"/>
      <c r="ER57" s="29">
        <f t="shared" si="179"/>
        <v>0</v>
      </c>
      <c r="ES57" s="22">
        <f t="shared" si="168"/>
        <v>0</v>
      </c>
    </row>
    <row r="58" spans="1:149" ht="15.75" customHeight="1" outlineLevel="1" thickBot="1">
      <c r="A58" s="59"/>
      <c r="B58" s="274" t="s">
        <v>14</v>
      </c>
      <c r="C58" s="275"/>
      <c r="D58" s="275"/>
      <c r="E58" s="275"/>
      <c r="F58" s="275"/>
      <c r="G58" s="276"/>
      <c r="H58" s="58">
        <f>SUM(H59:H64)</f>
        <v>0</v>
      </c>
      <c r="I58" s="58">
        <f>SUM(I59:I64)</f>
        <v>0</v>
      </c>
      <c r="K58" s="37"/>
      <c r="L58" s="249" t="s">
        <v>14</v>
      </c>
      <c r="M58" s="250"/>
      <c r="N58" s="250"/>
      <c r="O58" s="250"/>
      <c r="P58" s="250"/>
      <c r="Q58" s="251"/>
      <c r="R58" s="36">
        <f>SUM(R59:R64)</f>
        <v>0</v>
      </c>
      <c r="S58" s="36">
        <f>SUM(S59:S64)</f>
        <v>0</v>
      </c>
      <c r="U58" s="37"/>
      <c r="V58" s="249" t="s">
        <v>14</v>
      </c>
      <c r="W58" s="250"/>
      <c r="X58" s="250"/>
      <c r="Y58" s="250"/>
      <c r="Z58" s="250"/>
      <c r="AA58" s="251"/>
      <c r="AB58" s="36">
        <f>SUM(AB59:AB64)</f>
        <v>0</v>
      </c>
      <c r="AC58" s="36">
        <f>SUM(AC59:AC64)</f>
        <v>0</v>
      </c>
      <c r="AE58" s="37"/>
      <c r="AF58" s="249" t="s">
        <v>14</v>
      </c>
      <c r="AG58" s="250"/>
      <c r="AH58" s="250"/>
      <c r="AI58" s="250"/>
      <c r="AJ58" s="250"/>
      <c r="AK58" s="251"/>
      <c r="AL58" s="36">
        <f>SUM(AL59:AL64)</f>
        <v>0</v>
      </c>
      <c r="AM58" s="36">
        <f>SUM(AM59:AM64)</f>
        <v>0</v>
      </c>
      <c r="AO58" s="37"/>
      <c r="AP58" s="249" t="s">
        <v>14</v>
      </c>
      <c r="AQ58" s="250"/>
      <c r="AR58" s="250"/>
      <c r="AS58" s="250"/>
      <c r="AT58" s="250"/>
      <c r="AU58" s="251"/>
      <c r="AV58" s="36">
        <f>SUM(AV59:AV64)</f>
        <v>0</v>
      </c>
      <c r="AW58" s="36">
        <f>SUM(AW59:AW64)</f>
        <v>0</v>
      </c>
      <c r="AY58" s="37"/>
      <c r="AZ58" s="249" t="s">
        <v>14</v>
      </c>
      <c r="BA58" s="250"/>
      <c r="BB58" s="250"/>
      <c r="BC58" s="250"/>
      <c r="BD58" s="250"/>
      <c r="BE58" s="251"/>
      <c r="BF58" s="36">
        <f>SUM(BF59:BF64)</f>
        <v>0</v>
      </c>
      <c r="BG58" s="36">
        <f>SUM(BG59:BG64)</f>
        <v>0</v>
      </c>
      <c r="BI58" s="37"/>
      <c r="BJ58" s="249" t="s">
        <v>14</v>
      </c>
      <c r="BK58" s="250"/>
      <c r="BL58" s="250"/>
      <c r="BM58" s="250"/>
      <c r="BN58" s="250"/>
      <c r="BO58" s="251"/>
      <c r="BP58" s="36">
        <f>SUM(BP59:BP64)</f>
        <v>0</v>
      </c>
      <c r="BQ58" s="36">
        <f>SUM(BQ59:BQ64)</f>
        <v>0</v>
      </c>
      <c r="BS58" s="37"/>
      <c r="BT58" s="249" t="s">
        <v>14</v>
      </c>
      <c r="BU58" s="250"/>
      <c r="BV58" s="250"/>
      <c r="BW58" s="250"/>
      <c r="BX58" s="250"/>
      <c r="BY58" s="251"/>
      <c r="BZ58" s="36">
        <f>SUM(BZ59:BZ64)</f>
        <v>0</v>
      </c>
      <c r="CA58" s="36">
        <f>SUM(CA59:CA64)</f>
        <v>0</v>
      </c>
      <c r="CC58" s="37"/>
      <c r="CD58" s="249" t="s">
        <v>14</v>
      </c>
      <c r="CE58" s="250"/>
      <c r="CF58" s="250"/>
      <c r="CG58" s="250"/>
      <c r="CH58" s="250"/>
      <c r="CI58" s="251"/>
      <c r="CJ58" s="36">
        <f>SUM(CJ59:CJ64)</f>
        <v>0</v>
      </c>
      <c r="CK58" s="36">
        <f>SUM(CK59:CK64)</f>
        <v>0</v>
      </c>
      <c r="CM58" s="37"/>
      <c r="CN58" s="249" t="s">
        <v>14</v>
      </c>
      <c r="CO58" s="250"/>
      <c r="CP58" s="250"/>
      <c r="CQ58" s="250"/>
      <c r="CR58" s="250"/>
      <c r="CS58" s="251"/>
      <c r="CT58" s="36">
        <f>SUM(CT59:CT64)</f>
        <v>0</v>
      </c>
      <c r="CU58" s="36">
        <f>SUM(CU59:CU64)</f>
        <v>0</v>
      </c>
      <c r="CW58" s="37"/>
      <c r="CX58" s="249" t="s">
        <v>14</v>
      </c>
      <c r="CY58" s="250"/>
      <c r="CZ58" s="250"/>
      <c r="DA58" s="250"/>
      <c r="DB58" s="250"/>
      <c r="DC58" s="251"/>
      <c r="DD58" s="36">
        <f>SUM(DD59:DD64)</f>
        <v>0</v>
      </c>
      <c r="DE58" s="36">
        <f>SUM(DE59:DE64)</f>
        <v>0</v>
      </c>
      <c r="DG58" s="37"/>
      <c r="DH58" s="249" t="s">
        <v>14</v>
      </c>
      <c r="DI58" s="250"/>
      <c r="DJ58" s="250"/>
      <c r="DK58" s="250"/>
      <c r="DL58" s="250"/>
      <c r="DM58" s="251"/>
      <c r="DN58" s="36">
        <f>SUM(DN59:DN64)</f>
        <v>0</v>
      </c>
      <c r="DO58" s="36">
        <f>SUM(DO59:DO64)</f>
        <v>0</v>
      </c>
      <c r="DQ58" s="37"/>
      <c r="DR58" s="249" t="s">
        <v>14</v>
      </c>
      <c r="DS58" s="250"/>
      <c r="DT58" s="250"/>
      <c r="DU58" s="250"/>
      <c r="DV58" s="250"/>
      <c r="DW58" s="251"/>
      <c r="DX58" s="36">
        <f>SUM(DX59:DX64)</f>
        <v>0</v>
      </c>
      <c r="DY58" s="36">
        <f>SUM(DY59:DY64)</f>
        <v>0</v>
      </c>
      <c r="EA58" s="37"/>
      <c r="EB58" s="249" t="s">
        <v>14</v>
      </c>
      <c r="EC58" s="250"/>
      <c r="ED58" s="250"/>
      <c r="EE58" s="250"/>
      <c r="EF58" s="250"/>
      <c r="EG58" s="251"/>
      <c r="EH58" s="36">
        <f>SUM(EH59:EH64)</f>
        <v>0</v>
      </c>
      <c r="EI58" s="36">
        <f>SUM(EI59:EI64)</f>
        <v>0</v>
      </c>
      <c r="EK58" s="37"/>
      <c r="EL58" s="249" t="s">
        <v>14</v>
      </c>
      <c r="EM58" s="250"/>
      <c r="EN58" s="250"/>
      <c r="EO58" s="250"/>
      <c r="EP58" s="250"/>
      <c r="EQ58" s="251"/>
      <c r="ER58" s="36">
        <f>SUM(ER59:ER64)</f>
        <v>0</v>
      </c>
      <c r="ES58" s="36">
        <f>SUM(ES59:ES64)</f>
        <v>0</v>
      </c>
    </row>
    <row r="59" spans="1:149" ht="15.75" customHeight="1" outlineLevel="1">
      <c r="A59" s="27"/>
      <c r="B59" s="28"/>
      <c r="C59" s="27" t="s">
        <v>25</v>
      </c>
      <c r="D59" s="27"/>
      <c r="E59" s="26"/>
      <c r="F59" s="25"/>
      <c r="G59" s="24"/>
      <c r="H59" s="23">
        <f aca="true" t="shared" si="180" ref="H59:H64">(G59*F59)*16%</f>
        <v>0</v>
      </c>
      <c r="I59" s="23">
        <f aca="true" t="shared" si="181" ref="I59:I64">(G59*F59)+H59</f>
        <v>0</v>
      </c>
      <c r="K59" s="33"/>
      <c r="L59" s="34"/>
      <c r="M59" s="33" t="s">
        <v>25</v>
      </c>
      <c r="N59" s="33"/>
      <c r="O59" s="32"/>
      <c r="P59" s="31"/>
      <c r="Q59" s="30"/>
      <c r="R59" s="29">
        <f aca="true" t="shared" si="182" ref="R59:R64">(Q59*P59)*16%</f>
        <v>0</v>
      </c>
      <c r="S59" s="29">
        <f aca="true" t="shared" si="183" ref="S59:S64">(Q59*P59)+R59</f>
        <v>0</v>
      </c>
      <c r="U59" s="33"/>
      <c r="V59" s="34"/>
      <c r="W59" s="33" t="s">
        <v>25</v>
      </c>
      <c r="X59" s="33"/>
      <c r="Y59" s="32"/>
      <c r="Z59" s="31"/>
      <c r="AA59" s="30"/>
      <c r="AB59" s="29">
        <f aca="true" t="shared" si="184" ref="AB59:AB64">(AA59*Z59)*16%</f>
        <v>0</v>
      </c>
      <c r="AC59" s="29">
        <f aca="true" t="shared" si="185" ref="AC59:AC64">(AA59*Z59)+AB59</f>
        <v>0</v>
      </c>
      <c r="AE59" s="33"/>
      <c r="AF59" s="34"/>
      <c r="AG59" s="33" t="s">
        <v>25</v>
      </c>
      <c r="AH59" s="33"/>
      <c r="AI59" s="32"/>
      <c r="AJ59" s="31"/>
      <c r="AK59" s="30"/>
      <c r="AL59" s="29">
        <f aca="true" t="shared" si="186" ref="AL59:AL64">(AK59*AJ59)*16%</f>
        <v>0</v>
      </c>
      <c r="AM59" s="29">
        <f aca="true" t="shared" si="187" ref="AM59:AM64">(AK59*AJ59)+AL59</f>
        <v>0</v>
      </c>
      <c r="AO59" s="33"/>
      <c r="AP59" s="34"/>
      <c r="AQ59" s="33" t="s">
        <v>25</v>
      </c>
      <c r="AR59" s="33"/>
      <c r="AS59" s="32"/>
      <c r="AT59" s="31"/>
      <c r="AU59" s="30"/>
      <c r="AV59" s="29">
        <f>(AU59*AT59)*19%</f>
        <v>0</v>
      </c>
      <c r="AW59" s="29">
        <f aca="true" t="shared" si="188" ref="AW59:AW64">(AU59*AT59)+AV59</f>
        <v>0</v>
      </c>
      <c r="AY59" s="33"/>
      <c r="AZ59" s="34"/>
      <c r="BA59" s="33" t="s">
        <v>25</v>
      </c>
      <c r="BB59" s="33"/>
      <c r="BC59" s="32"/>
      <c r="BD59" s="31"/>
      <c r="BE59" s="30"/>
      <c r="BF59" s="29">
        <f>(BE59*BD59)*19%</f>
        <v>0</v>
      </c>
      <c r="BG59" s="29">
        <f aca="true" t="shared" si="189" ref="BG59:BG64">(BE59*BD59)+BF59</f>
        <v>0</v>
      </c>
      <c r="BI59" s="33"/>
      <c r="BJ59" s="34"/>
      <c r="BK59" s="33" t="s">
        <v>25</v>
      </c>
      <c r="BL59" s="33"/>
      <c r="BM59" s="32"/>
      <c r="BN59" s="31"/>
      <c r="BO59" s="30"/>
      <c r="BP59" s="29">
        <f>(BO59*BN59)*19%</f>
        <v>0</v>
      </c>
      <c r="BQ59" s="29">
        <f aca="true" t="shared" si="190" ref="BQ59:BQ64">(BO59*BN59)+BP59</f>
        <v>0</v>
      </c>
      <c r="BS59" s="33"/>
      <c r="BT59" s="34"/>
      <c r="BU59" s="33" t="s">
        <v>25</v>
      </c>
      <c r="BV59" s="33"/>
      <c r="BW59" s="32"/>
      <c r="BX59" s="31"/>
      <c r="BY59" s="30"/>
      <c r="BZ59" s="29">
        <f>(BY59*BX59)*19%</f>
        <v>0</v>
      </c>
      <c r="CA59" s="29">
        <f aca="true" t="shared" si="191" ref="CA59:CA64">(BY59*BX59)+BZ59</f>
        <v>0</v>
      </c>
      <c r="CC59" s="33"/>
      <c r="CD59" s="34"/>
      <c r="CE59" s="33" t="s">
        <v>25</v>
      </c>
      <c r="CF59" s="33"/>
      <c r="CG59" s="32"/>
      <c r="CH59" s="31"/>
      <c r="CI59" s="30"/>
      <c r="CJ59" s="29">
        <f>(CI59*CH59)*19%</f>
        <v>0</v>
      </c>
      <c r="CK59" s="29">
        <f aca="true" t="shared" si="192" ref="CK59:CK64">(CI59*CH59)+CJ59</f>
        <v>0</v>
      </c>
      <c r="CM59" s="33"/>
      <c r="CN59" s="34"/>
      <c r="CO59" s="33" t="s">
        <v>25</v>
      </c>
      <c r="CP59" s="33"/>
      <c r="CQ59" s="32"/>
      <c r="CR59" s="31"/>
      <c r="CS59" s="30"/>
      <c r="CT59" s="29">
        <f>(CS59*CR59)*19%</f>
        <v>0</v>
      </c>
      <c r="CU59" s="29">
        <f aca="true" t="shared" si="193" ref="CU59:CU64">(CS59*CR59)+CT59</f>
        <v>0</v>
      </c>
      <c r="CW59" s="33"/>
      <c r="CX59" s="34"/>
      <c r="CY59" s="33" t="s">
        <v>25</v>
      </c>
      <c r="CZ59" s="33"/>
      <c r="DA59" s="32"/>
      <c r="DB59" s="31"/>
      <c r="DC59" s="30"/>
      <c r="DD59" s="29">
        <f>(DC59*DB59)*19%</f>
        <v>0</v>
      </c>
      <c r="DE59" s="29">
        <f aca="true" t="shared" si="194" ref="DE59:DE64">(DC59*DB59)+DD59</f>
        <v>0</v>
      </c>
      <c r="DG59" s="33"/>
      <c r="DH59" s="34"/>
      <c r="DI59" s="33" t="s">
        <v>25</v>
      </c>
      <c r="DJ59" s="33"/>
      <c r="DK59" s="32"/>
      <c r="DL59" s="31"/>
      <c r="DM59" s="30"/>
      <c r="DN59" s="29">
        <f>(DM59*DL59)*19%</f>
        <v>0</v>
      </c>
      <c r="DO59" s="29">
        <f aca="true" t="shared" si="195" ref="DO59:DO64">(DM59*DL59)+DN59</f>
        <v>0</v>
      </c>
      <c r="DQ59" s="33"/>
      <c r="DR59" s="34"/>
      <c r="DS59" s="33" t="s">
        <v>25</v>
      </c>
      <c r="DT59" s="33"/>
      <c r="DU59" s="32"/>
      <c r="DV59" s="31"/>
      <c r="DW59" s="30"/>
      <c r="DX59" s="29">
        <f>(DW59*DV59)*19%</f>
        <v>0</v>
      </c>
      <c r="DY59" s="29">
        <f aca="true" t="shared" si="196" ref="DY59:DY64">(DW59*DV59)+DX59</f>
        <v>0</v>
      </c>
      <c r="EA59" s="33"/>
      <c r="EB59" s="34"/>
      <c r="EC59" s="33" t="s">
        <v>25</v>
      </c>
      <c r="ED59" s="33"/>
      <c r="EE59" s="32"/>
      <c r="EF59" s="31"/>
      <c r="EG59" s="30"/>
      <c r="EH59" s="29">
        <f>(EG59*EF59)*19%</f>
        <v>0</v>
      </c>
      <c r="EI59" s="29">
        <f aca="true" t="shared" si="197" ref="EI59:EI64">(EG59*EF59)+EH59</f>
        <v>0</v>
      </c>
      <c r="EK59" s="33"/>
      <c r="EL59" s="34"/>
      <c r="EM59" s="33" t="s">
        <v>25</v>
      </c>
      <c r="EN59" s="33"/>
      <c r="EO59" s="32"/>
      <c r="EP59" s="31"/>
      <c r="EQ59" s="30"/>
      <c r="ER59" s="29">
        <f>(EQ59*EP59)*19%</f>
        <v>0</v>
      </c>
      <c r="ES59" s="29">
        <f aca="true" t="shared" si="198" ref="ES59:ES64">(EQ59*EP59)+ER59</f>
        <v>0</v>
      </c>
    </row>
    <row r="60" spans="1:149" ht="15.75" customHeight="1" outlineLevel="1">
      <c r="A60" s="27"/>
      <c r="B60" s="28"/>
      <c r="C60" s="27" t="s">
        <v>25</v>
      </c>
      <c r="D60" s="27"/>
      <c r="E60" s="26"/>
      <c r="F60" s="25"/>
      <c r="G60" s="24"/>
      <c r="H60" s="23">
        <f t="shared" si="180"/>
        <v>0</v>
      </c>
      <c r="I60" s="23">
        <f t="shared" si="181"/>
        <v>0</v>
      </c>
      <c r="K60" s="27"/>
      <c r="L60" s="28"/>
      <c r="M60" s="27" t="s">
        <v>25</v>
      </c>
      <c r="N60" s="27"/>
      <c r="O60" s="26"/>
      <c r="P60" s="25"/>
      <c r="Q60" s="24"/>
      <c r="R60" s="23">
        <f t="shared" si="182"/>
        <v>0</v>
      </c>
      <c r="S60" s="23">
        <f t="shared" si="183"/>
        <v>0</v>
      </c>
      <c r="U60" s="27"/>
      <c r="V60" s="28"/>
      <c r="W60" s="27" t="s">
        <v>25</v>
      </c>
      <c r="X60" s="27"/>
      <c r="Y60" s="26"/>
      <c r="Z60" s="25"/>
      <c r="AA60" s="24"/>
      <c r="AB60" s="23">
        <f t="shared" si="184"/>
        <v>0</v>
      </c>
      <c r="AC60" s="23">
        <f t="shared" si="185"/>
        <v>0</v>
      </c>
      <c r="AE60" s="27"/>
      <c r="AF60" s="28"/>
      <c r="AG60" s="27" t="s">
        <v>25</v>
      </c>
      <c r="AH60" s="27"/>
      <c r="AI60" s="26"/>
      <c r="AJ60" s="25"/>
      <c r="AK60" s="24"/>
      <c r="AL60" s="23">
        <f t="shared" si="186"/>
        <v>0</v>
      </c>
      <c r="AM60" s="23">
        <f t="shared" si="187"/>
        <v>0</v>
      </c>
      <c r="AO60" s="27"/>
      <c r="AP60" s="28"/>
      <c r="AQ60" s="27" t="s">
        <v>25</v>
      </c>
      <c r="AR60" s="27"/>
      <c r="AS60" s="26"/>
      <c r="AT60" s="25"/>
      <c r="AU60" s="24"/>
      <c r="AV60" s="29">
        <f aca="true" t="shared" si="199" ref="AV60:AV64">(AU60*AT60)*19%</f>
        <v>0</v>
      </c>
      <c r="AW60" s="23">
        <f t="shared" si="188"/>
        <v>0</v>
      </c>
      <c r="AY60" s="27"/>
      <c r="AZ60" s="28"/>
      <c r="BA60" s="27" t="s">
        <v>25</v>
      </c>
      <c r="BB60" s="27"/>
      <c r="BC60" s="26"/>
      <c r="BD60" s="25"/>
      <c r="BE60" s="24"/>
      <c r="BF60" s="29">
        <f aca="true" t="shared" si="200" ref="BF60:BF64">(BE60*BD60)*19%</f>
        <v>0</v>
      </c>
      <c r="BG60" s="23">
        <f t="shared" si="189"/>
        <v>0</v>
      </c>
      <c r="BI60" s="27"/>
      <c r="BJ60" s="28"/>
      <c r="BK60" s="27" t="s">
        <v>25</v>
      </c>
      <c r="BL60" s="27"/>
      <c r="BM60" s="26"/>
      <c r="BN60" s="25"/>
      <c r="BO60" s="24"/>
      <c r="BP60" s="29">
        <f aca="true" t="shared" si="201" ref="BP60:BP64">(BO60*BN60)*19%</f>
        <v>0</v>
      </c>
      <c r="BQ60" s="23">
        <f t="shared" si="190"/>
        <v>0</v>
      </c>
      <c r="BS60" s="27"/>
      <c r="BT60" s="28"/>
      <c r="BU60" s="27" t="s">
        <v>25</v>
      </c>
      <c r="BV60" s="27"/>
      <c r="BW60" s="26"/>
      <c r="BX60" s="25"/>
      <c r="BY60" s="24"/>
      <c r="BZ60" s="29">
        <f aca="true" t="shared" si="202" ref="BZ60:BZ64">(BY60*BX60)*19%</f>
        <v>0</v>
      </c>
      <c r="CA60" s="23">
        <f t="shared" si="191"/>
        <v>0</v>
      </c>
      <c r="CC60" s="27"/>
      <c r="CD60" s="28"/>
      <c r="CE60" s="27" t="s">
        <v>25</v>
      </c>
      <c r="CF60" s="27"/>
      <c r="CG60" s="26"/>
      <c r="CH60" s="25"/>
      <c r="CI60" s="24"/>
      <c r="CJ60" s="29">
        <f aca="true" t="shared" si="203" ref="CJ60:CJ64">(CI60*CH60)*19%</f>
        <v>0</v>
      </c>
      <c r="CK60" s="23">
        <f t="shared" si="192"/>
        <v>0</v>
      </c>
      <c r="CM60" s="27"/>
      <c r="CN60" s="28"/>
      <c r="CO60" s="27" t="s">
        <v>25</v>
      </c>
      <c r="CP60" s="27"/>
      <c r="CQ60" s="26"/>
      <c r="CR60" s="25"/>
      <c r="CS60" s="24"/>
      <c r="CT60" s="29">
        <f aca="true" t="shared" si="204" ref="CT60:CT64">(CS60*CR60)*19%</f>
        <v>0</v>
      </c>
      <c r="CU60" s="23">
        <f t="shared" si="193"/>
        <v>0</v>
      </c>
      <c r="CW60" s="27"/>
      <c r="CX60" s="28"/>
      <c r="CY60" s="27" t="s">
        <v>25</v>
      </c>
      <c r="CZ60" s="27"/>
      <c r="DA60" s="26"/>
      <c r="DB60" s="25"/>
      <c r="DC60" s="24"/>
      <c r="DD60" s="29">
        <f aca="true" t="shared" si="205" ref="DD60:DD64">(DC60*DB60)*19%</f>
        <v>0</v>
      </c>
      <c r="DE60" s="23">
        <f t="shared" si="194"/>
        <v>0</v>
      </c>
      <c r="DG60" s="27"/>
      <c r="DH60" s="28"/>
      <c r="DI60" s="27" t="s">
        <v>25</v>
      </c>
      <c r="DJ60" s="27"/>
      <c r="DK60" s="26"/>
      <c r="DL60" s="25"/>
      <c r="DM60" s="24"/>
      <c r="DN60" s="29">
        <f aca="true" t="shared" si="206" ref="DN60:DN64">(DM60*DL60)*19%</f>
        <v>0</v>
      </c>
      <c r="DO60" s="23">
        <f t="shared" si="195"/>
        <v>0</v>
      </c>
      <c r="DQ60" s="27"/>
      <c r="DR60" s="28"/>
      <c r="DS60" s="27" t="s">
        <v>25</v>
      </c>
      <c r="DT60" s="27"/>
      <c r="DU60" s="26"/>
      <c r="DV60" s="25"/>
      <c r="DW60" s="24"/>
      <c r="DX60" s="29">
        <f aca="true" t="shared" si="207" ref="DX60:DX64">(DW60*DV60)*19%</f>
        <v>0</v>
      </c>
      <c r="DY60" s="23">
        <f t="shared" si="196"/>
        <v>0</v>
      </c>
      <c r="EA60" s="27"/>
      <c r="EB60" s="28"/>
      <c r="EC60" s="27" t="s">
        <v>25</v>
      </c>
      <c r="ED60" s="27"/>
      <c r="EE60" s="26"/>
      <c r="EF60" s="25"/>
      <c r="EG60" s="24"/>
      <c r="EH60" s="29">
        <f aca="true" t="shared" si="208" ref="EH60:EH64">(EG60*EF60)*19%</f>
        <v>0</v>
      </c>
      <c r="EI60" s="23">
        <f t="shared" si="197"/>
        <v>0</v>
      </c>
      <c r="EK60" s="27"/>
      <c r="EL60" s="28"/>
      <c r="EM60" s="27" t="s">
        <v>25</v>
      </c>
      <c r="EN60" s="27"/>
      <c r="EO60" s="26"/>
      <c r="EP60" s="25"/>
      <c r="EQ60" s="24"/>
      <c r="ER60" s="29">
        <f aca="true" t="shared" si="209" ref="ER60:ER64">(EQ60*EP60)*19%</f>
        <v>0</v>
      </c>
      <c r="ES60" s="23">
        <f t="shared" si="198"/>
        <v>0</v>
      </c>
    </row>
    <row r="61" spans="1:149" ht="15.75" customHeight="1" outlineLevel="1">
      <c r="A61" s="27"/>
      <c r="B61" s="28"/>
      <c r="C61" s="27" t="s">
        <v>25</v>
      </c>
      <c r="D61" s="27"/>
      <c r="E61" s="26"/>
      <c r="F61" s="25"/>
      <c r="G61" s="24"/>
      <c r="H61" s="23">
        <f t="shared" si="180"/>
        <v>0</v>
      </c>
      <c r="I61" s="23">
        <f t="shared" si="181"/>
        <v>0</v>
      </c>
      <c r="K61" s="27"/>
      <c r="L61" s="28"/>
      <c r="M61" s="27" t="s">
        <v>25</v>
      </c>
      <c r="N61" s="27"/>
      <c r="O61" s="26"/>
      <c r="P61" s="25"/>
      <c r="Q61" s="24"/>
      <c r="R61" s="23">
        <f t="shared" si="182"/>
        <v>0</v>
      </c>
      <c r="S61" s="23">
        <f t="shared" si="183"/>
        <v>0</v>
      </c>
      <c r="U61" s="27"/>
      <c r="V61" s="28"/>
      <c r="W61" s="27" t="s">
        <v>25</v>
      </c>
      <c r="X61" s="27"/>
      <c r="Y61" s="26"/>
      <c r="Z61" s="25"/>
      <c r="AA61" s="24"/>
      <c r="AB61" s="23">
        <f t="shared" si="184"/>
        <v>0</v>
      </c>
      <c r="AC61" s="23">
        <f t="shared" si="185"/>
        <v>0</v>
      </c>
      <c r="AE61" s="27"/>
      <c r="AF61" s="28"/>
      <c r="AG61" s="27" t="s">
        <v>25</v>
      </c>
      <c r="AH61" s="27"/>
      <c r="AI61" s="26"/>
      <c r="AJ61" s="25"/>
      <c r="AK61" s="24"/>
      <c r="AL61" s="23">
        <f t="shared" si="186"/>
        <v>0</v>
      </c>
      <c r="AM61" s="23">
        <f t="shared" si="187"/>
        <v>0</v>
      </c>
      <c r="AO61" s="27"/>
      <c r="AP61" s="28"/>
      <c r="AQ61" s="27" t="s">
        <v>25</v>
      </c>
      <c r="AR61" s="27"/>
      <c r="AS61" s="26"/>
      <c r="AT61" s="25"/>
      <c r="AU61" s="24"/>
      <c r="AV61" s="29">
        <f t="shared" si="199"/>
        <v>0</v>
      </c>
      <c r="AW61" s="23">
        <f t="shared" si="188"/>
        <v>0</v>
      </c>
      <c r="AY61" s="27"/>
      <c r="AZ61" s="28"/>
      <c r="BA61" s="27" t="s">
        <v>25</v>
      </c>
      <c r="BB61" s="27"/>
      <c r="BC61" s="26"/>
      <c r="BD61" s="25"/>
      <c r="BE61" s="24"/>
      <c r="BF61" s="29">
        <f t="shared" si="200"/>
        <v>0</v>
      </c>
      <c r="BG61" s="23">
        <f t="shared" si="189"/>
        <v>0</v>
      </c>
      <c r="BI61" s="27"/>
      <c r="BJ61" s="28"/>
      <c r="BK61" s="27" t="s">
        <v>25</v>
      </c>
      <c r="BL61" s="27"/>
      <c r="BM61" s="26"/>
      <c r="BN61" s="25"/>
      <c r="BO61" s="24"/>
      <c r="BP61" s="29">
        <f t="shared" si="201"/>
        <v>0</v>
      </c>
      <c r="BQ61" s="23">
        <f t="shared" si="190"/>
        <v>0</v>
      </c>
      <c r="BS61" s="27"/>
      <c r="BT61" s="28"/>
      <c r="BU61" s="27" t="s">
        <v>25</v>
      </c>
      <c r="BV61" s="27"/>
      <c r="BW61" s="26"/>
      <c r="BX61" s="25"/>
      <c r="BY61" s="24"/>
      <c r="BZ61" s="29">
        <f t="shared" si="202"/>
        <v>0</v>
      </c>
      <c r="CA61" s="23">
        <f t="shared" si="191"/>
        <v>0</v>
      </c>
      <c r="CC61" s="27"/>
      <c r="CD61" s="28"/>
      <c r="CE61" s="27" t="s">
        <v>25</v>
      </c>
      <c r="CF61" s="27"/>
      <c r="CG61" s="26"/>
      <c r="CH61" s="25"/>
      <c r="CI61" s="24"/>
      <c r="CJ61" s="29">
        <f t="shared" si="203"/>
        <v>0</v>
      </c>
      <c r="CK61" s="23">
        <f t="shared" si="192"/>
        <v>0</v>
      </c>
      <c r="CM61" s="27"/>
      <c r="CN61" s="28"/>
      <c r="CO61" s="27" t="s">
        <v>25</v>
      </c>
      <c r="CP61" s="27"/>
      <c r="CQ61" s="26"/>
      <c r="CR61" s="25"/>
      <c r="CS61" s="24"/>
      <c r="CT61" s="29">
        <f t="shared" si="204"/>
        <v>0</v>
      </c>
      <c r="CU61" s="23">
        <f t="shared" si="193"/>
        <v>0</v>
      </c>
      <c r="CW61" s="27"/>
      <c r="CX61" s="28"/>
      <c r="CY61" s="27" t="s">
        <v>25</v>
      </c>
      <c r="CZ61" s="27"/>
      <c r="DA61" s="26"/>
      <c r="DB61" s="25"/>
      <c r="DC61" s="24"/>
      <c r="DD61" s="29">
        <f t="shared" si="205"/>
        <v>0</v>
      </c>
      <c r="DE61" s="23">
        <f t="shared" si="194"/>
        <v>0</v>
      </c>
      <c r="DG61" s="27"/>
      <c r="DH61" s="28"/>
      <c r="DI61" s="27" t="s">
        <v>25</v>
      </c>
      <c r="DJ61" s="27"/>
      <c r="DK61" s="26"/>
      <c r="DL61" s="25"/>
      <c r="DM61" s="24"/>
      <c r="DN61" s="29">
        <f t="shared" si="206"/>
        <v>0</v>
      </c>
      <c r="DO61" s="23">
        <f t="shared" si="195"/>
        <v>0</v>
      </c>
      <c r="DQ61" s="27"/>
      <c r="DR61" s="28"/>
      <c r="DS61" s="27" t="s">
        <v>25</v>
      </c>
      <c r="DT61" s="27"/>
      <c r="DU61" s="26"/>
      <c r="DV61" s="25"/>
      <c r="DW61" s="24"/>
      <c r="DX61" s="29">
        <f t="shared" si="207"/>
        <v>0</v>
      </c>
      <c r="DY61" s="23">
        <f t="shared" si="196"/>
        <v>0</v>
      </c>
      <c r="EA61" s="27"/>
      <c r="EB61" s="28"/>
      <c r="EC61" s="27" t="s">
        <v>25</v>
      </c>
      <c r="ED61" s="27"/>
      <c r="EE61" s="26"/>
      <c r="EF61" s="25"/>
      <c r="EG61" s="24"/>
      <c r="EH61" s="29">
        <f t="shared" si="208"/>
        <v>0</v>
      </c>
      <c r="EI61" s="23">
        <f t="shared" si="197"/>
        <v>0</v>
      </c>
      <c r="EK61" s="27"/>
      <c r="EL61" s="28"/>
      <c r="EM61" s="27" t="s">
        <v>25</v>
      </c>
      <c r="EN61" s="27"/>
      <c r="EO61" s="26"/>
      <c r="EP61" s="25"/>
      <c r="EQ61" s="24"/>
      <c r="ER61" s="29">
        <f t="shared" si="209"/>
        <v>0</v>
      </c>
      <c r="ES61" s="23">
        <f t="shared" si="198"/>
        <v>0</v>
      </c>
    </row>
    <row r="62" spans="1:149" ht="15.75" customHeight="1" outlineLevel="1">
      <c r="A62" s="27"/>
      <c r="B62" s="28"/>
      <c r="C62" s="27" t="s">
        <v>25</v>
      </c>
      <c r="D62" s="27"/>
      <c r="E62" s="26"/>
      <c r="F62" s="25"/>
      <c r="G62" s="24"/>
      <c r="H62" s="23">
        <f t="shared" si="180"/>
        <v>0</v>
      </c>
      <c r="I62" s="23">
        <f t="shared" si="181"/>
        <v>0</v>
      </c>
      <c r="K62" s="27"/>
      <c r="L62" s="28"/>
      <c r="M62" s="27" t="s">
        <v>25</v>
      </c>
      <c r="N62" s="27"/>
      <c r="O62" s="26"/>
      <c r="P62" s="25"/>
      <c r="Q62" s="24"/>
      <c r="R62" s="23">
        <f t="shared" si="182"/>
        <v>0</v>
      </c>
      <c r="S62" s="23">
        <f t="shared" si="183"/>
        <v>0</v>
      </c>
      <c r="U62" s="27"/>
      <c r="V62" s="28"/>
      <c r="W62" s="27" t="s">
        <v>25</v>
      </c>
      <c r="X62" s="27"/>
      <c r="Y62" s="26"/>
      <c r="Z62" s="25"/>
      <c r="AA62" s="24"/>
      <c r="AB62" s="23">
        <f t="shared" si="184"/>
        <v>0</v>
      </c>
      <c r="AC62" s="23">
        <f t="shared" si="185"/>
        <v>0</v>
      </c>
      <c r="AE62" s="27"/>
      <c r="AF62" s="28"/>
      <c r="AG62" s="27" t="s">
        <v>25</v>
      </c>
      <c r="AH62" s="27"/>
      <c r="AI62" s="26"/>
      <c r="AJ62" s="25"/>
      <c r="AK62" s="24"/>
      <c r="AL62" s="23">
        <f t="shared" si="186"/>
        <v>0</v>
      </c>
      <c r="AM62" s="23">
        <f t="shared" si="187"/>
        <v>0</v>
      </c>
      <c r="AO62" s="27"/>
      <c r="AP62" s="28"/>
      <c r="AQ62" s="27" t="s">
        <v>25</v>
      </c>
      <c r="AR62" s="27"/>
      <c r="AS62" s="26"/>
      <c r="AT62" s="25"/>
      <c r="AU62" s="24"/>
      <c r="AV62" s="29">
        <f t="shared" si="199"/>
        <v>0</v>
      </c>
      <c r="AW62" s="23">
        <f t="shared" si="188"/>
        <v>0</v>
      </c>
      <c r="AY62" s="27"/>
      <c r="AZ62" s="28"/>
      <c r="BA62" s="27" t="s">
        <v>25</v>
      </c>
      <c r="BB62" s="27"/>
      <c r="BC62" s="26"/>
      <c r="BD62" s="25"/>
      <c r="BE62" s="24"/>
      <c r="BF62" s="29">
        <f t="shared" si="200"/>
        <v>0</v>
      </c>
      <c r="BG62" s="23">
        <f t="shared" si="189"/>
        <v>0</v>
      </c>
      <c r="BI62" s="27"/>
      <c r="BJ62" s="28"/>
      <c r="BK62" s="27" t="s">
        <v>25</v>
      </c>
      <c r="BL62" s="27"/>
      <c r="BM62" s="26"/>
      <c r="BN62" s="25"/>
      <c r="BO62" s="24"/>
      <c r="BP62" s="29">
        <f t="shared" si="201"/>
        <v>0</v>
      </c>
      <c r="BQ62" s="23">
        <f t="shared" si="190"/>
        <v>0</v>
      </c>
      <c r="BS62" s="27"/>
      <c r="BT62" s="28"/>
      <c r="BU62" s="27" t="s">
        <v>25</v>
      </c>
      <c r="BV62" s="27"/>
      <c r="BW62" s="26"/>
      <c r="BX62" s="25"/>
      <c r="BY62" s="24"/>
      <c r="BZ62" s="29">
        <f t="shared" si="202"/>
        <v>0</v>
      </c>
      <c r="CA62" s="23">
        <f t="shared" si="191"/>
        <v>0</v>
      </c>
      <c r="CC62" s="27"/>
      <c r="CD62" s="28"/>
      <c r="CE62" s="27" t="s">
        <v>25</v>
      </c>
      <c r="CF62" s="27"/>
      <c r="CG62" s="26"/>
      <c r="CH62" s="25"/>
      <c r="CI62" s="24"/>
      <c r="CJ62" s="29">
        <f t="shared" si="203"/>
        <v>0</v>
      </c>
      <c r="CK62" s="23">
        <f t="shared" si="192"/>
        <v>0</v>
      </c>
      <c r="CM62" s="27"/>
      <c r="CN62" s="28"/>
      <c r="CO62" s="27" t="s">
        <v>25</v>
      </c>
      <c r="CP62" s="27"/>
      <c r="CQ62" s="26"/>
      <c r="CR62" s="25"/>
      <c r="CS62" s="24"/>
      <c r="CT62" s="29">
        <f t="shared" si="204"/>
        <v>0</v>
      </c>
      <c r="CU62" s="23">
        <f t="shared" si="193"/>
        <v>0</v>
      </c>
      <c r="CW62" s="27"/>
      <c r="CX62" s="28"/>
      <c r="CY62" s="27" t="s">
        <v>25</v>
      </c>
      <c r="CZ62" s="27"/>
      <c r="DA62" s="26"/>
      <c r="DB62" s="25"/>
      <c r="DC62" s="24"/>
      <c r="DD62" s="29">
        <f t="shared" si="205"/>
        <v>0</v>
      </c>
      <c r="DE62" s="23">
        <f t="shared" si="194"/>
        <v>0</v>
      </c>
      <c r="DG62" s="27"/>
      <c r="DH62" s="28"/>
      <c r="DI62" s="27" t="s">
        <v>25</v>
      </c>
      <c r="DJ62" s="27"/>
      <c r="DK62" s="26"/>
      <c r="DL62" s="25"/>
      <c r="DM62" s="24"/>
      <c r="DN62" s="29">
        <f t="shared" si="206"/>
        <v>0</v>
      </c>
      <c r="DO62" s="23">
        <f t="shared" si="195"/>
        <v>0</v>
      </c>
      <c r="DQ62" s="27"/>
      <c r="DR62" s="28"/>
      <c r="DS62" s="27" t="s">
        <v>25</v>
      </c>
      <c r="DT62" s="27"/>
      <c r="DU62" s="26"/>
      <c r="DV62" s="25"/>
      <c r="DW62" s="24"/>
      <c r="DX62" s="29">
        <f t="shared" si="207"/>
        <v>0</v>
      </c>
      <c r="DY62" s="23">
        <f t="shared" si="196"/>
        <v>0</v>
      </c>
      <c r="EA62" s="27"/>
      <c r="EB62" s="28"/>
      <c r="EC62" s="27" t="s">
        <v>25</v>
      </c>
      <c r="ED62" s="27"/>
      <c r="EE62" s="26"/>
      <c r="EF62" s="25"/>
      <c r="EG62" s="24"/>
      <c r="EH62" s="29">
        <f t="shared" si="208"/>
        <v>0</v>
      </c>
      <c r="EI62" s="23">
        <f t="shared" si="197"/>
        <v>0</v>
      </c>
      <c r="EK62" s="27"/>
      <c r="EL62" s="28"/>
      <c r="EM62" s="27" t="s">
        <v>25</v>
      </c>
      <c r="EN62" s="27"/>
      <c r="EO62" s="26"/>
      <c r="EP62" s="25"/>
      <c r="EQ62" s="24"/>
      <c r="ER62" s="29">
        <f t="shared" si="209"/>
        <v>0</v>
      </c>
      <c r="ES62" s="23">
        <f t="shared" si="198"/>
        <v>0</v>
      </c>
    </row>
    <row r="63" spans="1:149" ht="15.75" customHeight="1" outlineLevel="1">
      <c r="A63" s="27"/>
      <c r="B63" s="28"/>
      <c r="C63" s="27" t="s">
        <v>25</v>
      </c>
      <c r="D63" s="27"/>
      <c r="E63" s="26"/>
      <c r="F63" s="25"/>
      <c r="G63" s="24"/>
      <c r="H63" s="23">
        <f t="shared" si="180"/>
        <v>0</v>
      </c>
      <c r="I63" s="23">
        <f t="shared" si="181"/>
        <v>0</v>
      </c>
      <c r="K63" s="27"/>
      <c r="L63" s="28"/>
      <c r="M63" s="27" t="s">
        <v>25</v>
      </c>
      <c r="N63" s="27"/>
      <c r="O63" s="26"/>
      <c r="P63" s="25"/>
      <c r="Q63" s="24"/>
      <c r="R63" s="23">
        <f t="shared" si="182"/>
        <v>0</v>
      </c>
      <c r="S63" s="23">
        <f t="shared" si="183"/>
        <v>0</v>
      </c>
      <c r="U63" s="27"/>
      <c r="V63" s="28"/>
      <c r="W63" s="27" t="s">
        <v>25</v>
      </c>
      <c r="X63" s="27"/>
      <c r="Y63" s="26"/>
      <c r="Z63" s="25"/>
      <c r="AA63" s="24"/>
      <c r="AB63" s="23">
        <f t="shared" si="184"/>
        <v>0</v>
      </c>
      <c r="AC63" s="23">
        <f t="shared" si="185"/>
        <v>0</v>
      </c>
      <c r="AE63" s="27"/>
      <c r="AF63" s="28"/>
      <c r="AG63" s="27" t="s">
        <v>25</v>
      </c>
      <c r="AH63" s="27"/>
      <c r="AI63" s="26"/>
      <c r="AJ63" s="25"/>
      <c r="AK63" s="24"/>
      <c r="AL63" s="23">
        <f t="shared" si="186"/>
        <v>0</v>
      </c>
      <c r="AM63" s="23">
        <f t="shared" si="187"/>
        <v>0</v>
      </c>
      <c r="AO63" s="27"/>
      <c r="AP63" s="28"/>
      <c r="AQ63" s="27" t="s">
        <v>25</v>
      </c>
      <c r="AR63" s="27"/>
      <c r="AS63" s="26"/>
      <c r="AT63" s="25"/>
      <c r="AU63" s="24"/>
      <c r="AV63" s="29">
        <f t="shared" si="199"/>
        <v>0</v>
      </c>
      <c r="AW63" s="23">
        <f t="shared" si="188"/>
        <v>0</v>
      </c>
      <c r="AY63" s="27"/>
      <c r="AZ63" s="28"/>
      <c r="BA63" s="27" t="s">
        <v>25</v>
      </c>
      <c r="BB63" s="27"/>
      <c r="BC63" s="26"/>
      <c r="BD63" s="25"/>
      <c r="BE63" s="24"/>
      <c r="BF63" s="29">
        <f t="shared" si="200"/>
        <v>0</v>
      </c>
      <c r="BG63" s="23">
        <f t="shared" si="189"/>
        <v>0</v>
      </c>
      <c r="BI63" s="27"/>
      <c r="BJ63" s="28"/>
      <c r="BK63" s="27" t="s">
        <v>25</v>
      </c>
      <c r="BL63" s="27"/>
      <c r="BM63" s="26"/>
      <c r="BN63" s="25"/>
      <c r="BO63" s="24"/>
      <c r="BP63" s="29">
        <f t="shared" si="201"/>
        <v>0</v>
      </c>
      <c r="BQ63" s="23">
        <f t="shared" si="190"/>
        <v>0</v>
      </c>
      <c r="BS63" s="27"/>
      <c r="BT63" s="28"/>
      <c r="BU63" s="27" t="s">
        <v>25</v>
      </c>
      <c r="BV63" s="27"/>
      <c r="BW63" s="26"/>
      <c r="BX63" s="25"/>
      <c r="BY63" s="24"/>
      <c r="BZ63" s="29">
        <f t="shared" si="202"/>
        <v>0</v>
      </c>
      <c r="CA63" s="23">
        <f t="shared" si="191"/>
        <v>0</v>
      </c>
      <c r="CC63" s="27"/>
      <c r="CD63" s="28"/>
      <c r="CE63" s="27" t="s">
        <v>25</v>
      </c>
      <c r="CF63" s="27"/>
      <c r="CG63" s="26"/>
      <c r="CH63" s="25"/>
      <c r="CI63" s="24"/>
      <c r="CJ63" s="29">
        <f t="shared" si="203"/>
        <v>0</v>
      </c>
      <c r="CK63" s="23">
        <f t="shared" si="192"/>
        <v>0</v>
      </c>
      <c r="CM63" s="27"/>
      <c r="CN63" s="28"/>
      <c r="CO63" s="27" t="s">
        <v>25</v>
      </c>
      <c r="CP63" s="27"/>
      <c r="CQ63" s="26"/>
      <c r="CR63" s="25"/>
      <c r="CS63" s="24"/>
      <c r="CT63" s="29">
        <f t="shared" si="204"/>
        <v>0</v>
      </c>
      <c r="CU63" s="23">
        <f t="shared" si="193"/>
        <v>0</v>
      </c>
      <c r="CW63" s="27"/>
      <c r="CX63" s="28"/>
      <c r="CY63" s="27" t="s">
        <v>25</v>
      </c>
      <c r="CZ63" s="27"/>
      <c r="DA63" s="26"/>
      <c r="DB63" s="25"/>
      <c r="DC63" s="24"/>
      <c r="DD63" s="29">
        <f t="shared" si="205"/>
        <v>0</v>
      </c>
      <c r="DE63" s="23">
        <f t="shared" si="194"/>
        <v>0</v>
      </c>
      <c r="DG63" s="27"/>
      <c r="DH63" s="28"/>
      <c r="DI63" s="27" t="s">
        <v>25</v>
      </c>
      <c r="DJ63" s="27"/>
      <c r="DK63" s="26"/>
      <c r="DL63" s="25"/>
      <c r="DM63" s="24"/>
      <c r="DN63" s="29">
        <f t="shared" si="206"/>
        <v>0</v>
      </c>
      <c r="DO63" s="23">
        <f t="shared" si="195"/>
        <v>0</v>
      </c>
      <c r="DQ63" s="27"/>
      <c r="DR63" s="28"/>
      <c r="DS63" s="27" t="s">
        <v>25</v>
      </c>
      <c r="DT63" s="27"/>
      <c r="DU63" s="26"/>
      <c r="DV63" s="25"/>
      <c r="DW63" s="24"/>
      <c r="DX63" s="29">
        <f t="shared" si="207"/>
        <v>0</v>
      </c>
      <c r="DY63" s="23">
        <f t="shared" si="196"/>
        <v>0</v>
      </c>
      <c r="EA63" s="27"/>
      <c r="EB63" s="28"/>
      <c r="EC63" s="27" t="s">
        <v>25</v>
      </c>
      <c r="ED63" s="27"/>
      <c r="EE63" s="26"/>
      <c r="EF63" s="25"/>
      <c r="EG63" s="24"/>
      <c r="EH63" s="29">
        <f t="shared" si="208"/>
        <v>0</v>
      </c>
      <c r="EI63" s="23">
        <f t="shared" si="197"/>
        <v>0</v>
      </c>
      <c r="EK63" s="27"/>
      <c r="EL63" s="28"/>
      <c r="EM63" s="27" t="s">
        <v>25</v>
      </c>
      <c r="EN63" s="27"/>
      <c r="EO63" s="26"/>
      <c r="EP63" s="25"/>
      <c r="EQ63" s="24"/>
      <c r="ER63" s="29">
        <f t="shared" si="209"/>
        <v>0</v>
      </c>
      <c r="ES63" s="23">
        <f t="shared" si="198"/>
        <v>0</v>
      </c>
    </row>
    <row r="64" spans="1:149" ht="15.75" customHeight="1" outlineLevel="1" thickBot="1">
      <c r="A64" s="27"/>
      <c r="B64" s="28"/>
      <c r="C64" s="27" t="s">
        <v>25</v>
      </c>
      <c r="D64" s="27"/>
      <c r="E64" s="26"/>
      <c r="F64" s="25"/>
      <c r="G64" s="24"/>
      <c r="H64" s="23">
        <f t="shared" si="180"/>
        <v>0</v>
      </c>
      <c r="I64" s="23">
        <f t="shared" si="181"/>
        <v>0</v>
      </c>
      <c r="K64" s="27"/>
      <c r="L64" s="28"/>
      <c r="M64" s="27" t="s">
        <v>25</v>
      </c>
      <c r="N64" s="27"/>
      <c r="O64" s="26"/>
      <c r="P64" s="25"/>
      <c r="Q64" s="24"/>
      <c r="R64" s="23">
        <f t="shared" si="182"/>
        <v>0</v>
      </c>
      <c r="S64" s="23">
        <f t="shared" si="183"/>
        <v>0</v>
      </c>
      <c r="U64" s="27"/>
      <c r="V64" s="28"/>
      <c r="W64" s="27" t="s">
        <v>25</v>
      </c>
      <c r="X64" s="27"/>
      <c r="Y64" s="26"/>
      <c r="Z64" s="25"/>
      <c r="AA64" s="24"/>
      <c r="AB64" s="23">
        <f t="shared" si="184"/>
        <v>0</v>
      </c>
      <c r="AC64" s="23">
        <f t="shared" si="185"/>
        <v>0</v>
      </c>
      <c r="AE64" s="27"/>
      <c r="AF64" s="28"/>
      <c r="AG64" s="27" t="s">
        <v>25</v>
      </c>
      <c r="AH64" s="27"/>
      <c r="AI64" s="26"/>
      <c r="AJ64" s="25"/>
      <c r="AK64" s="24"/>
      <c r="AL64" s="23">
        <f t="shared" si="186"/>
        <v>0</v>
      </c>
      <c r="AM64" s="23">
        <f t="shared" si="187"/>
        <v>0</v>
      </c>
      <c r="AO64" s="27"/>
      <c r="AP64" s="28"/>
      <c r="AQ64" s="27" t="s">
        <v>25</v>
      </c>
      <c r="AR64" s="27"/>
      <c r="AS64" s="26"/>
      <c r="AT64" s="25"/>
      <c r="AU64" s="24"/>
      <c r="AV64" s="29">
        <f t="shared" si="199"/>
        <v>0</v>
      </c>
      <c r="AW64" s="23">
        <f t="shared" si="188"/>
        <v>0</v>
      </c>
      <c r="AY64" s="27"/>
      <c r="AZ64" s="28"/>
      <c r="BA64" s="27" t="s">
        <v>25</v>
      </c>
      <c r="BB64" s="27"/>
      <c r="BC64" s="26"/>
      <c r="BD64" s="25"/>
      <c r="BE64" s="24"/>
      <c r="BF64" s="29">
        <f t="shared" si="200"/>
        <v>0</v>
      </c>
      <c r="BG64" s="23">
        <f t="shared" si="189"/>
        <v>0</v>
      </c>
      <c r="BI64" s="27"/>
      <c r="BJ64" s="28"/>
      <c r="BK64" s="27" t="s">
        <v>25</v>
      </c>
      <c r="BL64" s="27"/>
      <c r="BM64" s="26"/>
      <c r="BN64" s="25"/>
      <c r="BO64" s="24"/>
      <c r="BP64" s="29">
        <f t="shared" si="201"/>
        <v>0</v>
      </c>
      <c r="BQ64" s="23">
        <f t="shared" si="190"/>
        <v>0</v>
      </c>
      <c r="BS64" s="27"/>
      <c r="BT64" s="28"/>
      <c r="BU64" s="27" t="s">
        <v>25</v>
      </c>
      <c r="BV64" s="27"/>
      <c r="BW64" s="26"/>
      <c r="BX64" s="25"/>
      <c r="BY64" s="24"/>
      <c r="BZ64" s="29">
        <f t="shared" si="202"/>
        <v>0</v>
      </c>
      <c r="CA64" s="23">
        <f t="shared" si="191"/>
        <v>0</v>
      </c>
      <c r="CC64" s="27"/>
      <c r="CD64" s="28"/>
      <c r="CE64" s="27" t="s">
        <v>25</v>
      </c>
      <c r="CF64" s="27"/>
      <c r="CG64" s="26"/>
      <c r="CH64" s="25"/>
      <c r="CI64" s="24"/>
      <c r="CJ64" s="29">
        <f t="shared" si="203"/>
        <v>0</v>
      </c>
      <c r="CK64" s="23">
        <f t="shared" si="192"/>
        <v>0</v>
      </c>
      <c r="CM64" s="27"/>
      <c r="CN64" s="28"/>
      <c r="CO64" s="27" t="s">
        <v>25</v>
      </c>
      <c r="CP64" s="27"/>
      <c r="CQ64" s="26"/>
      <c r="CR64" s="25"/>
      <c r="CS64" s="24"/>
      <c r="CT64" s="29">
        <f t="shared" si="204"/>
        <v>0</v>
      </c>
      <c r="CU64" s="23">
        <f t="shared" si="193"/>
        <v>0</v>
      </c>
      <c r="CW64" s="27"/>
      <c r="CX64" s="28"/>
      <c r="CY64" s="27" t="s">
        <v>25</v>
      </c>
      <c r="CZ64" s="27"/>
      <c r="DA64" s="26"/>
      <c r="DB64" s="25"/>
      <c r="DC64" s="24"/>
      <c r="DD64" s="29">
        <f t="shared" si="205"/>
        <v>0</v>
      </c>
      <c r="DE64" s="23">
        <f t="shared" si="194"/>
        <v>0</v>
      </c>
      <c r="DG64" s="27"/>
      <c r="DH64" s="28"/>
      <c r="DI64" s="27" t="s">
        <v>25</v>
      </c>
      <c r="DJ64" s="27"/>
      <c r="DK64" s="26"/>
      <c r="DL64" s="25"/>
      <c r="DM64" s="24"/>
      <c r="DN64" s="29">
        <f t="shared" si="206"/>
        <v>0</v>
      </c>
      <c r="DO64" s="23">
        <f t="shared" si="195"/>
        <v>0</v>
      </c>
      <c r="DQ64" s="27"/>
      <c r="DR64" s="28"/>
      <c r="DS64" s="27" t="s">
        <v>25</v>
      </c>
      <c r="DT64" s="27"/>
      <c r="DU64" s="26"/>
      <c r="DV64" s="25"/>
      <c r="DW64" s="24"/>
      <c r="DX64" s="29">
        <f t="shared" si="207"/>
        <v>0</v>
      </c>
      <c r="DY64" s="23">
        <f t="shared" si="196"/>
        <v>0</v>
      </c>
      <c r="EA64" s="27"/>
      <c r="EB64" s="28"/>
      <c r="EC64" s="27" t="s">
        <v>25</v>
      </c>
      <c r="ED64" s="27"/>
      <c r="EE64" s="26"/>
      <c r="EF64" s="25"/>
      <c r="EG64" s="24"/>
      <c r="EH64" s="29">
        <f t="shared" si="208"/>
        <v>0</v>
      </c>
      <c r="EI64" s="23">
        <f t="shared" si="197"/>
        <v>0</v>
      </c>
      <c r="EK64" s="27"/>
      <c r="EL64" s="28"/>
      <c r="EM64" s="27" t="s">
        <v>25</v>
      </c>
      <c r="EN64" s="27"/>
      <c r="EO64" s="26"/>
      <c r="EP64" s="25"/>
      <c r="EQ64" s="24"/>
      <c r="ER64" s="29">
        <f t="shared" si="209"/>
        <v>0</v>
      </c>
      <c r="ES64" s="23">
        <f t="shared" si="198"/>
        <v>0</v>
      </c>
    </row>
    <row r="65" spans="1:149" ht="15.75" customHeight="1" outlineLevel="1" thickBot="1">
      <c r="A65" s="37"/>
      <c r="B65" s="249" t="s">
        <v>13</v>
      </c>
      <c r="C65" s="250"/>
      <c r="D65" s="250"/>
      <c r="E65" s="250"/>
      <c r="F65" s="250"/>
      <c r="G65" s="251"/>
      <c r="H65" s="36">
        <f>SUM(H66:H71)</f>
        <v>0</v>
      </c>
      <c r="I65" s="36">
        <f>SUM(I66:I71)</f>
        <v>0</v>
      </c>
      <c r="K65" s="37"/>
      <c r="L65" s="249" t="s">
        <v>13</v>
      </c>
      <c r="M65" s="250"/>
      <c r="N65" s="250"/>
      <c r="O65" s="250"/>
      <c r="P65" s="250"/>
      <c r="Q65" s="251"/>
      <c r="R65" s="36">
        <f>SUM(R66:R71)</f>
        <v>0</v>
      </c>
      <c r="S65" s="36">
        <f>SUM(S66:S71)</f>
        <v>0</v>
      </c>
      <c r="U65" s="37"/>
      <c r="V65" s="249" t="s">
        <v>13</v>
      </c>
      <c r="W65" s="250"/>
      <c r="X65" s="250"/>
      <c r="Y65" s="250"/>
      <c r="Z65" s="250"/>
      <c r="AA65" s="251"/>
      <c r="AB65" s="36">
        <f>SUM(AB66:AB71)</f>
        <v>0</v>
      </c>
      <c r="AC65" s="36">
        <f>SUM(AC66:AC71)</f>
        <v>0</v>
      </c>
      <c r="AE65" s="37"/>
      <c r="AF65" s="249" t="s">
        <v>13</v>
      </c>
      <c r="AG65" s="250"/>
      <c r="AH65" s="250"/>
      <c r="AI65" s="250"/>
      <c r="AJ65" s="250"/>
      <c r="AK65" s="251"/>
      <c r="AL65" s="36">
        <f>SUM(AL66:AL71)</f>
        <v>0</v>
      </c>
      <c r="AM65" s="36">
        <f>SUM(AM66:AM71)</f>
        <v>0</v>
      </c>
      <c r="AO65" s="37"/>
      <c r="AP65" s="249" t="s">
        <v>13</v>
      </c>
      <c r="AQ65" s="250"/>
      <c r="AR65" s="250"/>
      <c r="AS65" s="250"/>
      <c r="AT65" s="250"/>
      <c r="AU65" s="251"/>
      <c r="AV65" s="36">
        <f>SUM(AV66:AV71)</f>
        <v>0</v>
      </c>
      <c r="AW65" s="36">
        <f>SUM(AW66:AW71)</f>
        <v>0</v>
      </c>
      <c r="AY65" s="37"/>
      <c r="AZ65" s="249" t="s">
        <v>13</v>
      </c>
      <c r="BA65" s="250"/>
      <c r="BB65" s="250"/>
      <c r="BC65" s="250"/>
      <c r="BD65" s="250"/>
      <c r="BE65" s="251"/>
      <c r="BF65" s="36">
        <f>SUM(BF66:BF71)</f>
        <v>0</v>
      </c>
      <c r="BG65" s="36">
        <f>SUM(BG66:BG71)</f>
        <v>0</v>
      </c>
      <c r="BI65" s="37"/>
      <c r="BJ65" s="249" t="s">
        <v>13</v>
      </c>
      <c r="BK65" s="250"/>
      <c r="BL65" s="250"/>
      <c r="BM65" s="250"/>
      <c r="BN65" s="250"/>
      <c r="BO65" s="251"/>
      <c r="BP65" s="36">
        <f>SUM(BP66:BP71)</f>
        <v>0</v>
      </c>
      <c r="BQ65" s="36">
        <f>SUM(BQ66:BQ71)</f>
        <v>0</v>
      </c>
      <c r="BS65" s="37"/>
      <c r="BT65" s="249" t="s">
        <v>13</v>
      </c>
      <c r="BU65" s="250"/>
      <c r="BV65" s="250"/>
      <c r="BW65" s="250"/>
      <c r="BX65" s="250"/>
      <c r="BY65" s="251"/>
      <c r="BZ65" s="36">
        <f>SUM(BZ66:BZ71)</f>
        <v>0</v>
      </c>
      <c r="CA65" s="36">
        <f>SUM(CA66:CA71)</f>
        <v>0</v>
      </c>
      <c r="CC65" s="37"/>
      <c r="CD65" s="249" t="s">
        <v>13</v>
      </c>
      <c r="CE65" s="250"/>
      <c r="CF65" s="250"/>
      <c r="CG65" s="250"/>
      <c r="CH65" s="250"/>
      <c r="CI65" s="251"/>
      <c r="CJ65" s="36">
        <f>SUM(CJ66:CJ71)</f>
        <v>0</v>
      </c>
      <c r="CK65" s="36">
        <f>SUM(CK66:CK71)</f>
        <v>0</v>
      </c>
      <c r="CM65" s="37"/>
      <c r="CN65" s="249" t="s">
        <v>13</v>
      </c>
      <c r="CO65" s="250"/>
      <c r="CP65" s="250"/>
      <c r="CQ65" s="250"/>
      <c r="CR65" s="250"/>
      <c r="CS65" s="251"/>
      <c r="CT65" s="36">
        <f>SUM(CT66:CT71)</f>
        <v>0</v>
      </c>
      <c r="CU65" s="36">
        <f>SUM(CU66:CU71)</f>
        <v>0</v>
      </c>
      <c r="CW65" s="37"/>
      <c r="CX65" s="249" t="s">
        <v>13</v>
      </c>
      <c r="CY65" s="250"/>
      <c r="CZ65" s="250"/>
      <c r="DA65" s="250"/>
      <c r="DB65" s="250"/>
      <c r="DC65" s="251"/>
      <c r="DD65" s="36">
        <f>SUM(DD66:DD71)</f>
        <v>0</v>
      </c>
      <c r="DE65" s="36">
        <f>SUM(DE66:DE71)</f>
        <v>0</v>
      </c>
      <c r="DG65" s="37"/>
      <c r="DH65" s="249" t="s">
        <v>13</v>
      </c>
      <c r="DI65" s="250"/>
      <c r="DJ65" s="250"/>
      <c r="DK65" s="250"/>
      <c r="DL65" s="250"/>
      <c r="DM65" s="251"/>
      <c r="DN65" s="36">
        <f>SUM(DN66:DN71)</f>
        <v>0</v>
      </c>
      <c r="DO65" s="36">
        <f>SUM(DO66:DO71)</f>
        <v>0</v>
      </c>
      <c r="DQ65" s="37"/>
      <c r="DR65" s="249" t="s">
        <v>13</v>
      </c>
      <c r="DS65" s="250"/>
      <c r="DT65" s="250"/>
      <c r="DU65" s="250"/>
      <c r="DV65" s="250"/>
      <c r="DW65" s="251"/>
      <c r="DX65" s="36">
        <f>SUM(DX66:DX71)</f>
        <v>0</v>
      </c>
      <c r="DY65" s="36">
        <f>SUM(DY66:DY71)</f>
        <v>0</v>
      </c>
      <c r="EA65" s="37"/>
      <c r="EB65" s="249" t="s">
        <v>13</v>
      </c>
      <c r="EC65" s="250"/>
      <c r="ED65" s="250"/>
      <c r="EE65" s="250"/>
      <c r="EF65" s="250"/>
      <c r="EG65" s="251"/>
      <c r="EH65" s="36">
        <f>SUM(EH66:EH71)</f>
        <v>0</v>
      </c>
      <c r="EI65" s="36">
        <f>SUM(EI66:EI71)</f>
        <v>0</v>
      </c>
      <c r="EK65" s="37"/>
      <c r="EL65" s="249" t="s">
        <v>13</v>
      </c>
      <c r="EM65" s="250"/>
      <c r="EN65" s="250"/>
      <c r="EO65" s="250"/>
      <c r="EP65" s="250"/>
      <c r="EQ65" s="251"/>
      <c r="ER65" s="36">
        <f>SUM(ER66:ER71)</f>
        <v>0</v>
      </c>
      <c r="ES65" s="36">
        <f>SUM(ES66:ES71)</f>
        <v>0</v>
      </c>
    </row>
    <row r="66" spans="1:149" ht="15.75" customHeight="1" outlineLevel="1">
      <c r="A66" s="33"/>
      <c r="B66" s="41"/>
      <c r="C66" s="33" t="s">
        <v>25</v>
      </c>
      <c r="D66" s="33"/>
      <c r="E66" s="32"/>
      <c r="F66" s="31"/>
      <c r="G66" s="30"/>
      <c r="H66" s="29">
        <f aca="true" t="shared" si="210" ref="H66:H71">(G66*F66)*16%</f>
        <v>0</v>
      </c>
      <c r="I66" s="29">
        <f aca="true" t="shared" si="211" ref="I66:I71">(G66*F66)+H66</f>
        <v>0</v>
      </c>
      <c r="K66" s="33"/>
      <c r="L66" s="34"/>
      <c r="M66" s="33" t="s">
        <v>25</v>
      </c>
      <c r="N66" s="33"/>
      <c r="O66" s="32"/>
      <c r="P66" s="31"/>
      <c r="Q66" s="30"/>
      <c r="R66" s="29">
        <f aca="true" t="shared" si="212" ref="R66:R71">(Q66*P66)*16%</f>
        <v>0</v>
      </c>
      <c r="S66" s="29">
        <f aca="true" t="shared" si="213" ref="S66:S71">(Q66*P66)+R66</f>
        <v>0</v>
      </c>
      <c r="U66" s="33"/>
      <c r="V66" s="34"/>
      <c r="W66" s="33" t="s">
        <v>25</v>
      </c>
      <c r="X66" s="33"/>
      <c r="Y66" s="32"/>
      <c r="Z66" s="31"/>
      <c r="AA66" s="30"/>
      <c r="AB66" s="29">
        <f aca="true" t="shared" si="214" ref="AB66:AB71">(AA66*Z66)*16%</f>
        <v>0</v>
      </c>
      <c r="AC66" s="29">
        <f aca="true" t="shared" si="215" ref="AC66:AC71">(AA66*Z66)+AB66</f>
        <v>0</v>
      </c>
      <c r="AE66" s="33"/>
      <c r="AF66" s="34"/>
      <c r="AG66" s="33" t="s">
        <v>25</v>
      </c>
      <c r="AH66" s="33"/>
      <c r="AI66" s="32"/>
      <c r="AJ66" s="31"/>
      <c r="AK66" s="30"/>
      <c r="AL66" s="29">
        <f aca="true" t="shared" si="216" ref="AL66:AL71">(AK66*AJ66)*16%</f>
        <v>0</v>
      </c>
      <c r="AM66" s="29">
        <f aca="true" t="shared" si="217" ref="AM66:AM71">(AK66*AJ66)+AL66</f>
        <v>0</v>
      </c>
      <c r="AO66" s="33"/>
      <c r="AP66" s="34"/>
      <c r="AQ66" s="33" t="s">
        <v>25</v>
      </c>
      <c r="AR66" s="33"/>
      <c r="AS66" s="32"/>
      <c r="AT66" s="31"/>
      <c r="AU66" s="30"/>
      <c r="AV66" s="29">
        <f>(AU66*AT66)*19%</f>
        <v>0</v>
      </c>
      <c r="AW66" s="29">
        <f aca="true" t="shared" si="218" ref="AW66:AW71">(AU66*AT66)+AV66</f>
        <v>0</v>
      </c>
      <c r="AY66" s="33"/>
      <c r="AZ66" s="34"/>
      <c r="BA66" s="33" t="s">
        <v>25</v>
      </c>
      <c r="BB66" s="33"/>
      <c r="BC66" s="32"/>
      <c r="BD66" s="31"/>
      <c r="BE66" s="30"/>
      <c r="BF66" s="29">
        <f>(BE66*BD66)*19%</f>
        <v>0</v>
      </c>
      <c r="BG66" s="29">
        <f aca="true" t="shared" si="219" ref="BG66:BG71">(BE66*BD66)+BF66</f>
        <v>0</v>
      </c>
      <c r="BI66" s="33"/>
      <c r="BJ66" s="34"/>
      <c r="BK66" s="33" t="s">
        <v>25</v>
      </c>
      <c r="BL66" s="33"/>
      <c r="BM66" s="32"/>
      <c r="BN66" s="31"/>
      <c r="BO66" s="30"/>
      <c r="BP66" s="29">
        <f>(BO66*BN66)*19%</f>
        <v>0</v>
      </c>
      <c r="BQ66" s="29">
        <f aca="true" t="shared" si="220" ref="BQ66:BQ71">(BO66*BN66)+BP66</f>
        <v>0</v>
      </c>
      <c r="BS66" s="33"/>
      <c r="BT66" s="34"/>
      <c r="BU66" s="33" t="s">
        <v>25</v>
      </c>
      <c r="BV66" s="33"/>
      <c r="BW66" s="32"/>
      <c r="BX66" s="31"/>
      <c r="BY66" s="30"/>
      <c r="BZ66" s="29">
        <f>(BY66*BX66)*19%</f>
        <v>0</v>
      </c>
      <c r="CA66" s="29">
        <f aca="true" t="shared" si="221" ref="CA66:CA71">(BY66*BX66)+BZ66</f>
        <v>0</v>
      </c>
      <c r="CC66" s="33"/>
      <c r="CD66" s="34"/>
      <c r="CE66" s="33" t="s">
        <v>25</v>
      </c>
      <c r="CF66" s="33"/>
      <c r="CG66" s="32"/>
      <c r="CH66" s="31"/>
      <c r="CI66" s="30"/>
      <c r="CJ66" s="29">
        <f>(CI66*CH66)*19%</f>
        <v>0</v>
      </c>
      <c r="CK66" s="29">
        <f aca="true" t="shared" si="222" ref="CK66:CK71">(CI66*CH66)+CJ66</f>
        <v>0</v>
      </c>
      <c r="CM66" s="33"/>
      <c r="CN66" s="34"/>
      <c r="CO66" s="33" t="s">
        <v>25</v>
      </c>
      <c r="CP66" s="33"/>
      <c r="CQ66" s="32"/>
      <c r="CR66" s="31"/>
      <c r="CS66" s="30"/>
      <c r="CT66" s="29">
        <f>(CS66*CR66)*19%</f>
        <v>0</v>
      </c>
      <c r="CU66" s="29">
        <f aca="true" t="shared" si="223" ref="CU66:CU71">(CS66*CR66)+CT66</f>
        <v>0</v>
      </c>
      <c r="CW66" s="33"/>
      <c r="CX66" s="34"/>
      <c r="CY66" s="33" t="s">
        <v>25</v>
      </c>
      <c r="CZ66" s="33"/>
      <c r="DA66" s="32"/>
      <c r="DB66" s="31"/>
      <c r="DC66" s="30"/>
      <c r="DD66" s="29">
        <f>(DC66*DB66)*19%</f>
        <v>0</v>
      </c>
      <c r="DE66" s="29">
        <f aca="true" t="shared" si="224" ref="DE66:DE71">(DC66*DB66)+DD66</f>
        <v>0</v>
      </c>
      <c r="DG66" s="33"/>
      <c r="DH66" s="34"/>
      <c r="DI66" s="33" t="s">
        <v>25</v>
      </c>
      <c r="DJ66" s="33"/>
      <c r="DK66" s="32"/>
      <c r="DL66" s="31"/>
      <c r="DM66" s="30"/>
      <c r="DN66" s="29">
        <f>(DM66*DL66)*19%</f>
        <v>0</v>
      </c>
      <c r="DO66" s="29">
        <f aca="true" t="shared" si="225" ref="DO66:DO71">(DM66*DL66)+DN66</f>
        <v>0</v>
      </c>
      <c r="DQ66" s="33"/>
      <c r="DR66" s="34"/>
      <c r="DS66" s="33" t="s">
        <v>25</v>
      </c>
      <c r="DT66" s="33"/>
      <c r="DU66" s="32"/>
      <c r="DV66" s="31"/>
      <c r="DW66" s="30"/>
      <c r="DX66" s="29">
        <f>(DW66*DV66)*19%</f>
        <v>0</v>
      </c>
      <c r="DY66" s="29">
        <f aca="true" t="shared" si="226" ref="DY66:DY71">(DW66*DV66)+DX66</f>
        <v>0</v>
      </c>
      <c r="EA66" s="33"/>
      <c r="EB66" s="34"/>
      <c r="EC66" s="33" t="s">
        <v>25</v>
      </c>
      <c r="ED66" s="33"/>
      <c r="EE66" s="32"/>
      <c r="EF66" s="31"/>
      <c r="EG66" s="30"/>
      <c r="EH66" s="29">
        <f>(EG66*EF66)*19%</f>
        <v>0</v>
      </c>
      <c r="EI66" s="29">
        <f aca="true" t="shared" si="227" ref="EI66:EI71">(EG66*EF66)+EH66</f>
        <v>0</v>
      </c>
      <c r="EK66" s="33"/>
      <c r="EL66" s="34"/>
      <c r="EM66" s="33" t="s">
        <v>25</v>
      </c>
      <c r="EN66" s="33"/>
      <c r="EO66" s="32"/>
      <c r="EP66" s="31"/>
      <c r="EQ66" s="30"/>
      <c r="ER66" s="29">
        <f>(EQ66*EP66)*19%</f>
        <v>0</v>
      </c>
      <c r="ES66" s="29">
        <f aca="true" t="shared" si="228" ref="ES66:ES71">(EQ66*EP66)+ER66</f>
        <v>0</v>
      </c>
    </row>
    <row r="67" spans="1:149" ht="15.75" customHeight="1" outlineLevel="1">
      <c r="A67" s="27"/>
      <c r="B67" s="40"/>
      <c r="C67" s="27" t="s">
        <v>25</v>
      </c>
      <c r="D67" s="27"/>
      <c r="E67" s="26"/>
      <c r="F67" s="25"/>
      <c r="G67" s="24"/>
      <c r="H67" s="23">
        <f t="shared" si="210"/>
        <v>0</v>
      </c>
      <c r="I67" s="23">
        <f t="shared" si="211"/>
        <v>0</v>
      </c>
      <c r="K67" s="27"/>
      <c r="L67" s="28"/>
      <c r="M67" s="27" t="s">
        <v>25</v>
      </c>
      <c r="N67" s="27"/>
      <c r="O67" s="26"/>
      <c r="P67" s="25"/>
      <c r="Q67" s="24"/>
      <c r="R67" s="23">
        <f t="shared" si="212"/>
        <v>0</v>
      </c>
      <c r="S67" s="23">
        <f t="shared" si="213"/>
        <v>0</v>
      </c>
      <c r="U67" s="27"/>
      <c r="V67" s="28"/>
      <c r="W67" s="27" t="s">
        <v>25</v>
      </c>
      <c r="X67" s="27"/>
      <c r="Y67" s="26"/>
      <c r="Z67" s="25"/>
      <c r="AA67" s="24"/>
      <c r="AB67" s="23">
        <f t="shared" si="214"/>
        <v>0</v>
      </c>
      <c r="AC67" s="23">
        <f t="shared" si="215"/>
        <v>0</v>
      </c>
      <c r="AE67" s="27"/>
      <c r="AF67" s="28"/>
      <c r="AG67" s="27" t="s">
        <v>25</v>
      </c>
      <c r="AH67" s="27"/>
      <c r="AI67" s="26"/>
      <c r="AJ67" s="25"/>
      <c r="AK67" s="24"/>
      <c r="AL67" s="23">
        <f t="shared" si="216"/>
        <v>0</v>
      </c>
      <c r="AM67" s="23">
        <f t="shared" si="217"/>
        <v>0</v>
      </c>
      <c r="AO67" s="27"/>
      <c r="AP67" s="28"/>
      <c r="AQ67" s="27" t="s">
        <v>25</v>
      </c>
      <c r="AR67" s="27"/>
      <c r="AS67" s="26"/>
      <c r="AT67" s="25"/>
      <c r="AU67" s="24"/>
      <c r="AV67" s="29">
        <f aca="true" t="shared" si="229" ref="AV67:AV71">(AU67*AT67)*19%</f>
        <v>0</v>
      </c>
      <c r="AW67" s="23">
        <f t="shared" si="218"/>
        <v>0</v>
      </c>
      <c r="AY67" s="27"/>
      <c r="AZ67" s="28"/>
      <c r="BA67" s="27" t="s">
        <v>25</v>
      </c>
      <c r="BB67" s="27"/>
      <c r="BC67" s="26"/>
      <c r="BD67" s="25"/>
      <c r="BE67" s="24"/>
      <c r="BF67" s="29">
        <f aca="true" t="shared" si="230" ref="BF67:BF71">(BE67*BD67)*19%</f>
        <v>0</v>
      </c>
      <c r="BG67" s="23">
        <f t="shared" si="219"/>
        <v>0</v>
      </c>
      <c r="BI67" s="27"/>
      <c r="BJ67" s="28"/>
      <c r="BK67" s="27" t="s">
        <v>25</v>
      </c>
      <c r="BL67" s="27"/>
      <c r="BM67" s="26"/>
      <c r="BN67" s="25"/>
      <c r="BO67" s="24"/>
      <c r="BP67" s="29">
        <f aca="true" t="shared" si="231" ref="BP67:BP71">(BO67*BN67)*19%</f>
        <v>0</v>
      </c>
      <c r="BQ67" s="23">
        <f t="shared" si="220"/>
        <v>0</v>
      </c>
      <c r="BS67" s="27"/>
      <c r="BT67" s="28"/>
      <c r="BU67" s="27" t="s">
        <v>25</v>
      </c>
      <c r="BV67" s="27"/>
      <c r="BW67" s="26"/>
      <c r="BX67" s="25"/>
      <c r="BY67" s="24"/>
      <c r="BZ67" s="29">
        <f aca="true" t="shared" si="232" ref="BZ67:BZ71">(BY67*BX67)*19%</f>
        <v>0</v>
      </c>
      <c r="CA67" s="23">
        <f t="shared" si="221"/>
        <v>0</v>
      </c>
      <c r="CC67" s="27"/>
      <c r="CD67" s="28"/>
      <c r="CE67" s="27" t="s">
        <v>25</v>
      </c>
      <c r="CF67" s="27"/>
      <c r="CG67" s="26"/>
      <c r="CH67" s="25"/>
      <c r="CI67" s="24"/>
      <c r="CJ67" s="29">
        <f aca="true" t="shared" si="233" ref="CJ67:CJ71">(CI67*CH67)*19%</f>
        <v>0</v>
      </c>
      <c r="CK67" s="23">
        <f t="shared" si="222"/>
        <v>0</v>
      </c>
      <c r="CM67" s="27"/>
      <c r="CN67" s="28"/>
      <c r="CO67" s="27" t="s">
        <v>25</v>
      </c>
      <c r="CP67" s="27"/>
      <c r="CQ67" s="26"/>
      <c r="CR67" s="25"/>
      <c r="CS67" s="24"/>
      <c r="CT67" s="29">
        <f aca="true" t="shared" si="234" ref="CT67:CT71">(CS67*CR67)*19%</f>
        <v>0</v>
      </c>
      <c r="CU67" s="23">
        <f t="shared" si="223"/>
        <v>0</v>
      </c>
      <c r="CW67" s="27"/>
      <c r="CX67" s="28"/>
      <c r="CY67" s="27" t="s">
        <v>25</v>
      </c>
      <c r="CZ67" s="27"/>
      <c r="DA67" s="26"/>
      <c r="DB67" s="25"/>
      <c r="DC67" s="24"/>
      <c r="DD67" s="29">
        <f aca="true" t="shared" si="235" ref="DD67:DD71">(DC67*DB67)*19%</f>
        <v>0</v>
      </c>
      <c r="DE67" s="23">
        <f t="shared" si="224"/>
        <v>0</v>
      </c>
      <c r="DG67" s="27"/>
      <c r="DH67" s="28"/>
      <c r="DI67" s="27" t="s">
        <v>25</v>
      </c>
      <c r="DJ67" s="27"/>
      <c r="DK67" s="26"/>
      <c r="DL67" s="25"/>
      <c r="DM67" s="24"/>
      <c r="DN67" s="29">
        <f aca="true" t="shared" si="236" ref="DN67:DN71">(DM67*DL67)*19%</f>
        <v>0</v>
      </c>
      <c r="DO67" s="23">
        <f t="shared" si="225"/>
        <v>0</v>
      </c>
      <c r="DQ67" s="27"/>
      <c r="DR67" s="28"/>
      <c r="DS67" s="27" t="s">
        <v>25</v>
      </c>
      <c r="DT67" s="27"/>
      <c r="DU67" s="26"/>
      <c r="DV67" s="25"/>
      <c r="DW67" s="24"/>
      <c r="DX67" s="29">
        <f aca="true" t="shared" si="237" ref="DX67:DX71">(DW67*DV67)*19%</f>
        <v>0</v>
      </c>
      <c r="DY67" s="23">
        <f t="shared" si="226"/>
        <v>0</v>
      </c>
      <c r="EA67" s="27"/>
      <c r="EB67" s="28"/>
      <c r="EC67" s="27" t="s">
        <v>25</v>
      </c>
      <c r="ED67" s="27"/>
      <c r="EE67" s="26"/>
      <c r="EF67" s="25"/>
      <c r="EG67" s="24"/>
      <c r="EH67" s="29">
        <f aca="true" t="shared" si="238" ref="EH67:EH71">(EG67*EF67)*19%</f>
        <v>0</v>
      </c>
      <c r="EI67" s="23">
        <f t="shared" si="227"/>
        <v>0</v>
      </c>
      <c r="EK67" s="27"/>
      <c r="EL67" s="28"/>
      <c r="EM67" s="27" t="s">
        <v>25</v>
      </c>
      <c r="EN67" s="27"/>
      <c r="EO67" s="26"/>
      <c r="EP67" s="25"/>
      <c r="EQ67" s="24"/>
      <c r="ER67" s="29">
        <f aca="true" t="shared" si="239" ref="ER67:ER71">(EQ67*EP67)*19%</f>
        <v>0</v>
      </c>
      <c r="ES67" s="23">
        <f t="shared" si="228"/>
        <v>0</v>
      </c>
    </row>
    <row r="68" spans="1:149" ht="15.75" customHeight="1" outlineLevel="1">
      <c r="A68" s="27"/>
      <c r="B68" s="40"/>
      <c r="C68" s="27" t="s">
        <v>25</v>
      </c>
      <c r="D68" s="27"/>
      <c r="E68" s="26"/>
      <c r="F68" s="25"/>
      <c r="G68" s="24"/>
      <c r="H68" s="23">
        <f t="shared" si="210"/>
        <v>0</v>
      </c>
      <c r="I68" s="23">
        <f t="shared" si="211"/>
        <v>0</v>
      </c>
      <c r="K68" s="27"/>
      <c r="L68" s="28"/>
      <c r="M68" s="27" t="s">
        <v>25</v>
      </c>
      <c r="N68" s="27"/>
      <c r="O68" s="26"/>
      <c r="P68" s="25"/>
      <c r="Q68" s="24"/>
      <c r="R68" s="23">
        <f t="shared" si="212"/>
        <v>0</v>
      </c>
      <c r="S68" s="23">
        <f t="shared" si="213"/>
        <v>0</v>
      </c>
      <c r="U68" s="27"/>
      <c r="V68" s="28"/>
      <c r="W68" s="27" t="s">
        <v>25</v>
      </c>
      <c r="X68" s="27"/>
      <c r="Y68" s="26"/>
      <c r="Z68" s="25"/>
      <c r="AA68" s="24"/>
      <c r="AB68" s="23">
        <f t="shared" si="214"/>
        <v>0</v>
      </c>
      <c r="AC68" s="23">
        <f t="shared" si="215"/>
        <v>0</v>
      </c>
      <c r="AE68" s="27"/>
      <c r="AF68" s="28"/>
      <c r="AG68" s="27" t="s">
        <v>25</v>
      </c>
      <c r="AH68" s="27"/>
      <c r="AI68" s="26"/>
      <c r="AJ68" s="25"/>
      <c r="AK68" s="24"/>
      <c r="AL68" s="23">
        <f t="shared" si="216"/>
        <v>0</v>
      </c>
      <c r="AM68" s="23">
        <f t="shared" si="217"/>
        <v>0</v>
      </c>
      <c r="AO68" s="27"/>
      <c r="AP68" s="28"/>
      <c r="AQ68" s="27" t="s">
        <v>25</v>
      </c>
      <c r="AR68" s="27"/>
      <c r="AS68" s="26"/>
      <c r="AT68" s="25"/>
      <c r="AU68" s="24"/>
      <c r="AV68" s="29">
        <f t="shared" si="229"/>
        <v>0</v>
      </c>
      <c r="AW68" s="23">
        <f t="shared" si="218"/>
        <v>0</v>
      </c>
      <c r="AY68" s="27"/>
      <c r="AZ68" s="28"/>
      <c r="BA68" s="27" t="s">
        <v>25</v>
      </c>
      <c r="BB68" s="27"/>
      <c r="BC68" s="26"/>
      <c r="BD68" s="25"/>
      <c r="BE68" s="24"/>
      <c r="BF68" s="29">
        <f t="shared" si="230"/>
        <v>0</v>
      </c>
      <c r="BG68" s="23">
        <f t="shared" si="219"/>
        <v>0</v>
      </c>
      <c r="BI68" s="27"/>
      <c r="BJ68" s="28"/>
      <c r="BK68" s="27" t="s">
        <v>25</v>
      </c>
      <c r="BL68" s="27"/>
      <c r="BM68" s="26"/>
      <c r="BN68" s="25"/>
      <c r="BO68" s="24"/>
      <c r="BP68" s="29">
        <f t="shared" si="231"/>
        <v>0</v>
      </c>
      <c r="BQ68" s="23">
        <f t="shared" si="220"/>
        <v>0</v>
      </c>
      <c r="BS68" s="27"/>
      <c r="BT68" s="28"/>
      <c r="BU68" s="27" t="s">
        <v>25</v>
      </c>
      <c r="BV68" s="27"/>
      <c r="BW68" s="26"/>
      <c r="BX68" s="25"/>
      <c r="BY68" s="24"/>
      <c r="BZ68" s="29">
        <f t="shared" si="232"/>
        <v>0</v>
      </c>
      <c r="CA68" s="23">
        <f t="shared" si="221"/>
        <v>0</v>
      </c>
      <c r="CC68" s="27"/>
      <c r="CD68" s="28"/>
      <c r="CE68" s="27" t="s">
        <v>25</v>
      </c>
      <c r="CF68" s="27"/>
      <c r="CG68" s="26"/>
      <c r="CH68" s="25"/>
      <c r="CI68" s="24"/>
      <c r="CJ68" s="29">
        <f t="shared" si="233"/>
        <v>0</v>
      </c>
      <c r="CK68" s="23">
        <f t="shared" si="222"/>
        <v>0</v>
      </c>
      <c r="CM68" s="27"/>
      <c r="CN68" s="28"/>
      <c r="CO68" s="27" t="s">
        <v>25</v>
      </c>
      <c r="CP68" s="27"/>
      <c r="CQ68" s="26"/>
      <c r="CR68" s="25"/>
      <c r="CS68" s="24"/>
      <c r="CT68" s="29">
        <f t="shared" si="234"/>
        <v>0</v>
      </c>
      <c r="CU68" s="23">
        <f t="shared" si="223"/>
        <v>0</v>
      </c>
      <c r="CW68" s="27"/>
      <c r="CX68" s="28"/>
      <c r="CY68" s="27" t="s">
        <v>25</v>
      </c>
      <c r="CZ68" s="27"/>
      <c r="DA68" s="26"/>
      <c r="DB68" s="25"/>
      <c r="DC68" s="24"/>
      <c r="DD68" s="29">
        <f t="shared" si="235"/>
        <v>0</v>
      </c>
      <c r="DE68" s="23">
        <f t="shared" si="224"/>
        <v>0</v>
      </c>
      <c r="DG68" s="27"/>
      <c r="DH68" s="28"/>
      <c r="DI68" s="27" t="s">
        <v>25</v>
      </c>
      <c r="DJ68" s="27"/>
      <c r="DK68" s="26"/>
      <c r="DL68" s="25"/>
      <c r="DM68" s="24"/>
      <c r="DN68" s="29">
        <f t="shared" si="236"/>
        <v>0</v>
      </c>
      <c r="DO68" s="23">
        <f t="shared" si="225"/>
        <v>0</v>
      </c>
      <c r="DQ68" s="27"/>
      <c r="DR68" s="28"/>
      <c r="DS68" s="27" t="s">
        <v>25</v>
      </c>
      <c r="DT68" s="27"/>
      <c r="DU68" s="26"/>
      <c r="DV68" s="25"/>
      <c r="DW68" s="24"/>
      <c r="DX68" s="29">
        <f t="shared" si="237"/>
        <v>0</v>
      </c>
      <c r="DY68" s="23">
        <f t="shared" si="226"/>
        <v>0</v>
      </c>
      <c r="EA68" s="27"/>
      <c r="EB68" s="28"/>
      <c r="EC68" s="27" t="s">
        <v>25</v>
      </c>
      <c r="ED68" s="27"/>
      <c r="EE68" s="26"/>
      <c r="EF68" s="25"/>
      <c r="EG68" s="24"/>
      <c r="EH68" s="29">
        <f t="shared" si="238"/>
        <v>0</v>
      </c>
      <c r="EI68" s="23">
        <f t="shared" si="227"/>
        <v>0</v>
      </c>
      <c r="EK68" s="27"/>
      <c r="EL68" s="28"/>
      <c r="EM68" s="27" t="s">
        <v>25</v>
      </c>
      <c r="EN68" s="27"/>
      <c r="EO68" s="26"/>
      <c r="EP68" s="25"/>
      <c r="EQ68" s="24"/>
      <c r="ER68" s="29">
        <f t="shared" si="239"/>
        <v>0</v>
      </c>
      <c r="ES68" s="23">
        <f t="shared" si="228"/>
        <v>0</v>
      </c>
    </row>
    <row r="69" spans="1:149" ht="15.75" customHeight="1" outlineLevel="1">
      <c r="A69" s="27"/>
      <c r="B69" s="28"/>
      <c r="C69" s="27" t="s">
        <v>25</v>
      </c>
      <c r="D69" s="27"/>
      <c r="E69" s="26"/>
      <c r="F69" s="25"/>
      <c r="G69" s="24"/>
      <c r="H69" s="23">
        <f t="shared" si="210"/>
        <v>0</v>
      </c>
      <c r="I69" s="23">
        <f t="shared" si="211"/>
        <v>0</v>
      </c>
      <c r="K69" s="27"/>
      <c r="L69" s="28"/>
      <c r="M69" s="27" t="s">
        <v>25</v>
      </c>
      <c r="N69" s="27"/>
      <c r="O69" s="26"/>
      <c r="P69" s="25"/>
      <c r="Q69" s="24"/>
      <c r="R69" s="23">
        <f t="shared" si="212"/>
        <v>0</v>
      </c>
      <c r="S69" s="23">
        <f t="shared" si="213"/>
        <v>0</v>
      </c>
      <c r="U69" s="27"/>
      <c r="V69" s="28"/>
      <c r="W69" s="27" t="s">
        <v>25</v>
      </c>
      <c r="X69" s="27"/>
      <c r="Y69" s="26"/>
      <c r="Z69" s="25"/>
      <c r="AA69" s="24"/>
      <c r="AB69" s="23">
        <f t="shared" si="214"/>
        <v>0</v>
      </c>
      <c r="AC69" s="23">
        <f t="shared" si="215"/>
        <v>0</v>
      </c>
      <c r="AE69" s="27"/>
      <c r="AF69" s="28"/>
      <c r="AG69" s="27" t="s">
        <v>25</v>
      </c>
      <c r="AH69" s="27"/>
      <c r="AI69" s="26"/>
      <c r="AJ69" s="25"/>
      <c r="AK69" s="24"/>
      <c r="AL69" s="23">
        <f t="shared" si="216"/>
        <v>0</v>
      </c>
      <c r="AM69" s="23">
        <f t="shared" si="217"/>
        <v>0</v>
      </c>
      <c r="AO69" s="27"/>
      <c r="AP69" s="28"/>
      <c r="AQ69" s="27" t="s">
        <v>25</v>
      </c>
      <c r="AR69" s="27"/>
      <c r="AS69" s="26"/>
      <c r="AT69" s="25"/>
      <c r="AU69" s="24"/>
      <c r="AV69" s="29">
        <f t="shared" si="229"/>
        <v>0</v>
      </c>
      <c r="AW69" s="23">
        <f t="shared" si="218"/>
        <v>0</v>
      </c>
      <c r="AY69" s="27"/>
      <c r="AZ69" s="28"/>
      <c r="BA69" s="27" t="s">
        <v>25</v>
      </c>
      <c r="BB69" s="27"/>
      <c r="BC69" s="26"/>
      <c r="BD69" s="25"/>
      <c r="BE69" s="24"/>
      <c r="BF69" s="29">
        <f t="shared" si="230"/>
        <v>0</v>
      </c>
      <c r="BG69" s="23">
        <f t="shared" si="219"/>
        <v>0</v>
      </c>
      <c r="BI69" s="27"/>
      <c r="BJ69" s="28"/>
      <c r="BK69" s="27" t="s">
        <v>25</v>
      </c>
      <c r="BL69" s="27"/>
      <c r="BM69" s="26"/>
      <c r="BN69" s="25"/>
      <c r="BO69" s="24"/>
      <c r="BP69" s="29">
        <f t="shared" si="231"/>
        <v>0</v>
      </c>
      <c r="BQ69" s="23">
        <f t="shared" si="220"/>
        <v>0</v>
      </c>
      <c r="BS69" s="27"/>
      <c r="BT69" s="28"/>
      <c r="BU69" s="27" t="s">
        <v>25</v>
      </c>
      <c r="BV69" s="27"/>
      <c r="BW69" s="26"/>
      <c r="BX69" s="25"/>
      <c r="BY69" s="24"/>
      <c r="BZ69" s="29">
        <f t="shared" si="232"/>
        <v>0</v>
      </c>
      <c r="CA69" s="23">
        <f t="shared" si="221"/>
        <v>0</v>
      </c>
      <c r="CC69" s="27"/>
      <c r="CD69" s="28"/>
      <c r="CE69" s="27" t="s">
        <v>25</v>
      </c>
      <c r="CF69" s="27"/>
      <c r="CG69" s="26"/>
      <c r="CH69" s="25"/>
      <c r="CI69" s="24"/>
      <c r="CJ69" s="29">
        <f t="shared" si="233"/>
        <v>0</v>
      </c>
      <c r="CK69" s="23">
        <f t="shared" si="222"/>
        <v>0</v>
      </c>
      <c r="CM69" s="27"/>
      <c r="CN69" s="28"/>
      <c r="CO69" s="27" t="s">
        <v>25</v>
      </c>
      <c r="CP69" s="27"/>
      <c r="CQ69" s="26"/>
      <c r="CR69" s="25"/>
      <c r="CS69" s="24"/>
      <c r="CT69" s="29">
        <f t="shared" si="234"/>
        <v>0</v>
      </c>
      <c r="CU69" s="23">
        <f t="shared" si="223"/>
        <v>0</v>
      </c>
      <c r="CW69" s="27"/>
      <c r="CX69" s="28"/>
      <c r="CY69" s="27" t="s">
        <v>25</v>
      </c>
      <c r="CZ69" s="27"/>
      <c r="DA69" s="26"/>
      <c r="DB69" s="25"/>
      <c r="DC69" s="24"/>
      <c r="DD69" s="29">
        <f t="shared" si="235"/>
        <v>0</v>
      </c>
      <c r="DE69" s="23">
        <f t="shared" si="224"/>
        <v>0</v>
      </c>
      <c r="DG69" s="27"/>
      <c r="DH69" s="28"/>
      <c r="DI69" s="27" t="s">
        <v>25</v>
      </c>
      <c r="DJ69" s="27"/>
      <c r="DK69" s="26"/>
      <c r="DL69" s="25"/>
      <c r="DM69" s="24"/>
      <c r="DN69" s="29">
        <f t="shared" si="236"/>
        <v>0</v>
      </c>
      <c r="DO69" s="23">
        <f t="shared" si="225"/>
        <v>0</v>
      </c>
      <c r="DQ69" s="27"/>
      <c r="DR69" s="28"/>
      <c r="DS69" s="27" t="s">
        <v>25</v>
      </c>
      <c r="DT69" s="27"/>
      <c r="DU69" s="26"/>
      <c r="DV69" s="25"/>
      <c r="DW69" s="24"/>
      <c r="DX69" s="29">
        <f t="shared" si="237"/>
        <v>0</v>
      </c>
      <c r="DY69" s="23">
        <f t="shared" si="226"/>
        <v>0</v>
      </c>
      <c r="EA69" s="27"/>
      <c r="EB69" s="28"/>
      <c r="EC69" s="27" t="s">
        <v>25</v>
      </c>
      <c r="ED69" s="27"/>
      <c r="EE69" s="26"/>
      <c r="EF69" s="25"/>
      <c r="EG69" s="24"/>
      <c r="EH69" s="29">
        <f t="shared" si="238"/>
        <v>0</v>
      </c>
      <c r="EI69" s="23">
        <f t="shared" si="227"/>
        <v>0</v>
      </c>
      <c r="EK69" s="27"/>
      <c r="EL69" s="28"/>
      <c r="EM69" s="27" t="s">
        <v>25</v>
      </c>
      <c r="EN69" s="27"/>
      <c r="EO69" s="26"/>
      <c r="EP69" s="25"/>
      <c r="EQ69" s="24"/>
      <c r="ER69" s="29">
        <f t="shared" si="239"/>
        <v>0</v>
      </c>
      <c r="ES69" s="23">
        <f t="shared" si="228"/>
        <v>0</v>
      </c>
    </row>
    <row r="70" spans="1:149" ht="15.75" customHeight="1" outlineLevel="1">
      <c r="A70" s="27"/>
      <c r="B70" s="28"/>
      <c r="C70" s="27" t="s">
        <v>25</v>
      </c>
      <c r="D70" s="27"/>
      <c r="E70" s="26"/>
      <c r="F70" s="25"/>
      <c r="G70" s="24"/>
      <c r="H70" s="23">
        <f t="shared" si="210"/>
        <v>0</v>
      </c>
      <c r="I70" s="23">
        <f t="shared" si="211"/>
        <v>0</v>
      </c>
      <c r="K70" s="27"/>
      <c r="L70" s="28"/>
      <c r="M70" s="27" t="s">
        <v>25</v>
      </c>
      <c r="N70" s="27"/>
      <c r="O70" s="26"/>
      <c r="P70" s="25"/>
      <c r="Q70" s="24"/>
      <c r="R70" s="23">
        <f t="shared" si="212"/>
        <v>0</v>
      </c>
      <c r="S70" s="23">
        <f t="shared" si="213"/>
        <v>0</v>
      </c>
      <c r="U70" s="27"/>
      <c r="V70" s="28"/>
      <c r="W70" s="27" t="s">
        <v>25</v>
      </c>
      <c r="X70" s="27"/>
      <c r="Y70" s="26"/>
      <c r="Z70" s="25"/>
      <c r="AA70" s="24"/>
      <c r="AB70" s="23">
        <f t="shared" si="214"/>
        <v>0</v>
      </c>
      <c r="AC70" s="23">
        <f t="shared" si="215"/>
        <v>0</v>
      </c>
      <c r="AE70" s="27"/>
      <c r="AF70" s="28"/>
      <c r="AG70" s="27" t="s">
        <v>25</v>
      </c>
      <c r="AH70" s="27"/>
      <c r="AI70" s="26"/>
      <c r="AJ70" s="25"/>
      <c r="AK70" s="24"/>
      <c r="AL70" s="23">
        <f t="shared" si="216"/>
        <v>0</v>
      </c>
      <c r="AM70" s="23">
        <f t="shared" si="217"/>
        <v>0</v>
      </c>
      <c r="AO70" s="27"/>
      <c r="AP70" s="28"/>
      <c r="AQ70" s="27" t="s">
        <v>25</v>
      </c>
      <c r="AR70" s="27"/>
      <c r="AS70" s="26"/>
      <c r="AT70" s="25"/>
      <c r="AU70" s="24"/>
      <c r="AV70" s="29">
        <f t="shared" si="229"/>
        <v>0</v>
      </c>
      <c r="AW70" s="23">
        <f t="shared" si="218"/>
        <v>0</v>
      </c>
      <c r="AY70" s="27"/>
      <c r="AZ70" s="28"/>
      <c r="BA70" s="27" t="s">
        <v>25</v>
      </c>
      <c r="BB70" s="27"/>
      <c r="BC70" s="26"/>
      <c r="BD70" s="25"/>
      <c r="BE70" s="24"/>
      <c r="BF70" s="29">
        <f t="shared" si="230"/>
        <v>0</v>
      </c>
      <c r="BG70" s="23">
        <f t="shared" si="219"/>
        <v>0</v>
      </c>
      <c r="BI70" s="27"/>
      <c r="BJ70" s="28"/>
      <c r="BK70" s="27" t="s">
        <v>25</v>
      </c>
      <c r="BL70" s="27"/>
      <c r="BM70" s="26"/>
      <c r="BN70" s="25"/>
      <c r="BO70" s="24"/>
      <c r="BP70" s="29">
        <f t="shared" si="231"/>
        <v>0</v>
      </c>
      <c r="BQ70" s="23">
        <f t="shared" si="220"/>
        <v>0</v>
      </c>
      <c r="BS70" s="27"/>
      <c r="BT70" s="28"/>
      <c r="BU70" s="27" t="s">
        <v>25</v>
      </c>
      <c r="BV70" s="27"/>
      <c r="BW70" s="26"/>
      <c r="BX70" s="25"/>
      <c r="BY70" s="24"/>
      <c r="BZ70" s="29">
        <f t="shared" si="232"/>
        <v>0</v>
      </c>
      <c r="CA70" s="23">
        <f t="shared" si="221"/>
        <v>0</v>
      </c>
      <c r="CC70" s="27"/>
      <c r="CD70" s="28"/>
      <c r="CE70" s="27" t="s">
        <v>25</v>
      </c>
      <c r="CF70" s="27"/>
      <c r="CG70" s="26"/>
      <c r="CH70" s="25"/>
      <c r="CI70" s="24"/>
      <c r="CJ70" s="29">
        <f t="shared" si="233"/>
        <v>0</v>
      </c>
      <c r="CK70" s="23">
        <f t="shared" si="222"/>
        <v>0</v>
      </c>
      <c r="CM70" s="27"/>
      <c r="CN70" s="28"/>
      <c r="CO70" s="27" t="s">
        <v>25</v>
      </c>
      <c r="CP70" s="27"/>
      <c r="CQ70" s="26"/>
      <c r="CR70" s="25"/>
      <c r="CS70" s="24"/>
      <c r="CT70" s="29">
        <f t="shared" si="234"/>
        <v>0</v>
      </c>
      <c r="CU70" s="23">
        <f t="shared" si="223"/>
        <v>0</v>
      </c>
      <c r="CW70" s="27"/>
      <c r="CX70" s="28"/>
      <c r="CY70" s="27" t="s">
        <v>25</v>
      </c>
      <c r="CZ70" s="27"/>
      <c r="DA70" s="26"/>
      <c r="DB70" s="25"/>
      <c r="DC70" s="24"/>
      <c r="DD70" s="29">
        <f t="shared" si="235"/>
        <v>0</v>
      </c>
      <c r="DE70" s="23">
        <f t="shared" si="224"/>
        <v>0</v>
      </c>
      <c r="DG70" s="27"/>
      <c r="DH70" s="28"/>
      <c r="DI70" s="27" t="s">
        <v>25</v>
      </c>
      <c r="DJ70" s="27"/>
      <c r="DK70" s="26"/>
      <c r="DL70" s="25"/>
      <c r="DM70" s="24"/>
      <c r="DN70" s="29">
        <f t="shared" si="236"/>
        <v>0</v>
      </c>
      <c r="DO70" s="23">
        <f t="shared" si="225"/>
        <v>0</v>
      </c>
      <c r="DQ70" s="27"/>
      <c r="DR70" s="28"/>
      <c r="DS70" s="27" t="s">
        <v>25</v>
      </c>
      <c r="DT70" s="27"/>
      <c r="DU70" s="26"/>
      <c r="DV70" s="25"/>
      <c r="DW70" s="24"/>
      <c r="DX70" s="29">
        <f t="shared" si="237"/>
        <v>0</v>
      </c>
      <c r="DY70" s="23">
        <f t="shared" si="226"/>
        <v>0</v>
      </c>
      <c r="EA70" s="27"/>
      <c r="EB70" s="28"/>
      <c r="EC70" s="27" t="s">
        <v>25</v>
      </c>
      <c r="ED70" s="27"/>
      <c r="EE70" s="26"/>
      <c r="EF70" s="25"/>
      <c r="EG70" s="24"/>
      <c r="EH70" s="29">
        <f t="shared" si="238"/>
        <v>0</v>
      </c>
      <c r="EI70" s="23">
        <f t="shared" si="227"/>
        <v>0</v>
      </c>
      <c r="EK70" s="27"/>
      <c r="EL70" s="28"/>
      <c r="EM70" s="27" t="s">
        <v>25</v>
      </c>
      <c r="EN70" s="27"/>
      <c r="EO70" s="26"/>
      <c r="EP70" s="25"/>
      <c r="EQ70" s="24"/>
      <c r="ER70" s="29">
        <f t="shared" si="239"/>
        <v>0</v>
      </c>
      <c r="ES70" s="23">
        <f t="shared" si="228"/>
        <v>0</v>
      </c>
    </row>
    <row r="71" spans="1:149" ht="15.75" customHeight="1" outlineLevel="1" thickBot="1">
      <c r="A71" s="27"/>
      <c r="B71" s="28"/>
      <c r="C71" s="27" t="s">
        <v>25</v>
      </c>
      <c r="D71" s="27"/>
      <c r="E71" s="26"/>
      <c r="F71" s="25"/>
      <c r="G71" s="24"/>
      <c r="H71" s="23">
        <f t="shared" si="210"/>
        <v>0</v>
      </c>
      <c r="I71" s="23">
        <f t="shared" si="211"/>
        <v>0</v>
      </c>
      <c r="K71" s="27"/>
      <c r="L71" s="28"/>
      <c r="M71" s="27" t="s">
        <v>25</v>
      </c>
      <c r="N71" s="27"/>
      <c r="O71" s="26"/>
      <c r="P71" s="25"/>
      <c r="Q71" s="24"/>
      <c r="R71" s="23">
        <f t="shared" si="212"/>
        <v>0</v>
      </c>
      <c r="S71" s="23">
        <f t="shared" si="213"/>
        <v>0</v>
      </c>
      <c r="U71" s="27"/>
      <c r="V71" s="28"/>
      <c r="W71" s="27" t="s">
        <v>25</v>
      </c>
      <c r="X71" s="27"/>
      <c r="Y71" s="26"/>
      <c r="Z71" s="25"/>
      <c r="AA71" s="24"/>
      <c r="AB71" s="23">
        <f t="shared" si="214"/>
        <v>0</v>
      </c>
      <c r="AC71" s="23">
        <f t="shared" si="215"/>
        <v>0</v>
      </c>
      <c r="AE71" s="27"/>
      <c r="AF71" s="28"/>
      <c r="AG71" s="27" t="s">
        <v>25</v>
      </c>
      <c r="AH71" s="27"/>
      <c r="AI71" s="26"/>
      <c r="AJ71" s="25"/>
      <c r="AK71" s="24"/>
      <c r="AL71" s="23">
        <f t="shared" si="216"/>
        <v>0</v>
      </c>
      <c r="AM71" s="23">
        <f t="shared" si="217"/>
        <v>0</v>
      </c>
      <c r="AO71" s="27"/>
      <c r="AP71" s="28"/>
      <c r="AQ71" s="27" t="s">
        <v>25</v>
      </c>
      <c r="AR71" s="27"/>
      <c r="AS71" s="26"/>
      <c r="AT71" s="25"/>
      <c r="AU71" s="24"/>
      <c r="AV71" s="29">
        <f t="shared" si="229"/>
        <v>0</v>
      </c>
      <c r="AW71" s="23">
        <f t="shared" si="218"/>
        <v>0</v>
      </c>
      <c r="AY71" s="27"/>
      <c r="AZ71" s="28"/>
      <c r="BA71" s="27" t="s">
        <v>25</v>
      </c>
      <c r="BB71" s="27"/>
      <c r="BC71" s="26"/>
      <c r="BD71" s="25"/>
      <c r="BE71" s="24"/>
      <c r="BF71" s="29">
        <f t="shared" si="230"/>
        <v>0</v>
      </c>
      <c r="BG71" s="23">
        <f t="shared" si="219"/>
        <v>0</v>
      </c>
      <c r="BI71" s="27"/>
      <c r="BJ71" s="28"/>
      <c r="BK71" s="27" t="s">
        <v>25</v>
      </c>
      <c r="BL71" s="27"/>
      <c r="BM71" s="26"/>
      <c r="BN71" s="25"/>
      <c r="BO71" s="24"/>
      <c r="BP71" s="29">
        <f t="shared" si="231"/>
        <v>0</v>
      </c>
      <c r="BQ71" s="23">
        <f t="shared" si="220"/>
        <v>0</v>
      </c>
      <c r="BS71" s="27"/>
      <c r="BT71" s="28"/>
      <c r="BU71" s="27" t="s">
        <v>25</v>
      </c>
      <c r="BV71" s="27"/>
      <c r="BW71" s="26"/>
      <c r="BX71" s="25"/>
      <c r="BY71" s="24"/>
      <c r="BZ71" s="29">
        <f t="shared" si="232"/>
        <v>0</v>
      </c>
      <c r="CA71" s="23">
        <f t="shared" si="221"/>
        <v>0</v>
      </c>
      <c r="CC71" s="27"/>
      <c r="CD71" s="28"/>
      <c r="CE71" s="27" t="s">
        <v>25</v>
      </c>
      <c r="CF71" s="27"/>
      <c r="CG71" s="26"/>
      <c r="CH71" s="25"/>
      <c r="CI71" s="24"/>
      <c r="CJ71" s="29">
        <f t="shared" si="233"/>
        <v>0</v>
      </c>
      <c r="CK71" s="23">
        <f t="shared" si="222"/>
        <v>0</v>
      </c>
      <c r="CM71" s="27"/>
      <c r="CN71" s="28"/>
      <c r="CO71" s="27" t="s">
        <v>25</v>
      </c>
      <c r="CP71" s="27"/>
      <c r="CQ71" s="26"/>
      <c r="CR71" s="25"/>
      <c r="CS71" s="24"/>
      <c r="CT71" s="29">
        <f t="shared" si="234"/>
        <v>0</v>
      </c>
      <c r="CU71" s="23">
        <f t="shared" si="223"/>
        <v>0</v>
      </c>
      <c r="CW71" s="27"/>
      <c r="CX71" s="28"/>
      <c r="CY71" s="27" t="s">
        <v>25</v>
      </c>
      <c r="CZ71" s="27"/>
      <c r="DA71" s="26"/>
      <c r="DB71" s="25"/>
      <c r="DC71" s="24"/>
      <c r="DD71" s="29">
        <f t="shared" si="235"/>
        <v>0</v>
      </c>
      <c r="DE71" s="23">
        <f t="shared" si="224"/>
        <v>0</v>
      </c>
      <c r="DG71" s="27"/>
      <c r="DH71" s="28"/>
      <c r="DI71" s="27" t="s">
        <v>25</v>
      </c>
      <c r="DJ71" s="27"/>
      <c r="DK71" s="26"/>
      <c r="DL71" s="25"/>
      <c r="DM71" s="24"/>
      <c r="DN71" s="29">
        <f t="shared" si="236"/>
        <v>0</v>
      </c>
      <c r="DO71" s="23">
        <f t="shared" si="225"/>
        <v>0</v>
      </c>
      <c r="DQ71" s="27"/>
      <c r="DR71" s="28"/>
      <c r="DS71" s="27" t="s">
        <v>25</v>
      </c>
      <c r="DT71" s="27"/>
      <c r="DU71" s="26"/>
      <c r="DV71" s="25"/>
      <c r="DW71" s="24"/>
      <c r="DX71" s="29">
        <f t="shared" si="237"/>
        <v>0</v>
      </c>
      <c r="DY71" s="23">
        <f t="shared" si="226"/>
        <v>0</v>
      </c>
      <c r="EA71" s="27"/>
      <c r="EB71" s="28"/>
      <c r="EC71" s="27" t="s">
        <v>25</v>
      </c>
      <c r="ED71" s="27"/>
      <c r="EE71" s="26"/>
      <c r="EF71" s="25"/>
      <c r="EG71" s="24"/>
      <c r="EH71" s="29">
        <f t="shared" si="238"/>
        <v>0</v>
      </c>
      <c r="EI71" s="23">
        <f t="shared" si="227"/>
        <v>0</v>
      </c>
      <c r="EK71" s="27"/>
      <c r="EL71" s="28"/>
      <c r="EM71" s="27" t="s">
        <v>25</v>
      </c>
      <c r="EN71" s="27"/>
      <c r="EO71" s="26"/>
      <c r="EP71" s="25"/>
      <c r="EQ71" s="24"/>
      <c r="ER71" s="29">
        <f t="shared" si="239"/>
        <v>0</v>
      </c>
      <c r="ES71" s="23">
        <f t="shared" si="228"/>
        <v>0</v>
      </c>
    </row>
    <row r="72" spans="1:149" ht="15.75" customHeight="1" outlineLevel="1" thickBot="1">
      <c r="A72" s="37"/>
      <c r="B72" s="249" t="s">
        <v>12</v>
      </c>
      <c r="C72" s="250"/>
      <c r="D72" s="250"/>
      <c r="E72" s="250"/>
      <c r="F72" s="250"/>
      <c r="G72" s="251"/>
      <c r="H72" s="36">
        <f>SUM(H73:H78)</f>
        <v>0</v>
      </c>
      <c r="I72" s="36">
        <f>SUM(I73:I78)</f>
        <v>0</v>
      </c>
      <c r="K72" s="37"/>
      <c r="L72" s="249" t="s">
        <v>12</v>
      </c>
      <c r="M72" s="250"/>
      <c r="N72" s="250"/>
      <c r="O72" s="250"/>
      <c r="P72" s="250"/>
      <c r="Q72" s="251"/>
      <c r="R72" s="36">
        <f>SUM(R73:R78)</f>
        <v>0</v>
      </c>
      <c r="S72" s="36">
        <f>SUM(S73:S78)</f>
        <v>0</v>
      </c>
      <c r="U72" s="37"/>
      <c r="V72" s="249" t="s">
        <v>12</v>
      </c>
      <c r="W72" s="250"/>
      <c r="X72" s="250"/>
      <c r="Y72" s="250"/>
      <c r="Z72" s="250"/>
      <c r="AA72" s="251"/>
      <c r="AB72" s="36">
        <f>SUM(AB73:AB78)</f>
        <v>0</v>
      </c>
      <c r="AC72" s="36">
        <f>SUM(AC73:AC78)</f>
        <v>0</v>
      </c>
      <c r="AE72" s="37"/>
      <c r="AF72" s="249" t="s">
        <v>12</v>
      </c>
      <c r="AG72" s="250"/>
      <c r="AH72" s="250"/>
      <c r="AI72" s="250"/>
      <c r="AJ72" s="250"/>
      <c r="AK72" s="251"/>
      <c r="AL72" s="36">
        <f>SUM(AL73:AL78)</f>
        <v>0</v>
      </c>
      <c r="AM72" s="36">
        <f>SUM(AM73:AM78)</f>
        <v>0</v>
      </c>
      <c r="AO72" s="37"/>
      <c r="AP72" s="249" t="s">
        <v>12</v>
      </c>
      <c r="AQ72" s="250"/>
      <c r="AR72" s="250"/>
      <c r="AS72" s="250"/>
      <c r="AT72" s="250"/>
      <c r="AU72" s="251"/>
      <c r="AV72" s="36">
        <f>SUM(AV73:AV78)</f>
        <v>0</v>
      </c>
      <c r="AW72" s="36">
        <f>SUM(AW73:AW78)</f>
        <v>0</v>
      </c>
      <c r="AY72" s="37"/>
      <c r="AZ72" s="249" t="s">
        <v>12</v>
      </c>
      <c r="BA72" s="250"/>
      <c r="BB72" s="250"/>
      <c r="BC72" s="250"/>
      <c r="BD72" s="250"/>
      <c r="BE72" s="251"/>
      <c r="BF72" s="36">
        <f>SUM(BF73:BF78)</f>
        <v>0</v>
      </c>
      <c r="BG72" s="36">
        <f>SUM(BG73:BG78)</f>
        <v>0</v>
      </c>
      <c r="BI72" s="37"/>
      <c r="BJ72" s="249" t="s">
        <v>12</v>
      </c>
      <c r="BK72" s="250"/>
      <c r="BL72" s="250"/>
      <c r="BM72" s="250"/>
      <c r="BN72" s="250"/>
      <c r="BO72" s="251"/>
      <c r="BP72" s="36">
        <f>SUM(BP73:BP78)</f>
        <v>0</v>
      </c>
      <c r="BQ72" s="36">
        <f>SUM(BQ73:BQ78)</f>
        <v>0</v>
      </c>
      <c r="BS72" s="37"/>
      <c r="BT72" s="249" t="s">
        <v>12</v>
      </c>
      <c r="BU72" s="250"/>
      <c r="BV72" s="250"/>
      <c r="BW72" s="250"/>
      <c r="BX72" s="250"/>
      <c r="BY72" s="251"/>
      <c r="BZ72" s="36">
        <f>SUM(BZ73:BZ78)</f>
        <v>0</v>
      </c>
      <c r="CA72" s="36">
        <f>SUM(CA73:CA78)</f>
        <v>0</v>
      </c>
      <c r="CC72" s="37"/>
      <c r="CD72" s="249" t="s">
        <v>12</v>
      </c>
      <c r="CE72" s="250"/>
      <c r="CF72" s="250"/>
      <c r="CG72" s="250"/>
      <c r="CH72" s="250"/>
      <c r="CI72" s="251"/>
      <c r="CJ72" s="36">
        <f>SUM(CJ73:CJ78)</f>
        <v>0</v>
      </c>
      <c r="CK72" s="36">
        <f>SUM(CK73:CK78)</f>
        <v>0</v>
      </c>
      <c r="CM72" s="37"/>
      <c r="CN72" s="249" t="s">
        <v>12</v>
      </c>
      <c r="CO72" s="250"/>
      <c r="CP72" s="250"/>
      <c r="CQ72" s="250"/>
      <c r="CR72" s="250"/>
      <c r="CS72" s="251"/>
      <c r="CT72" s="36">
        <f>SUM(CT73:CT78)</f>
        <v>0</v>
      </c>
      <c r="CU72" s="36">
        <f>SUM(CU73:CU78)</f>
        <v>0</v>
      </c>
      <c r="CW72" s="37"/>
      <c r="CX72" s="249" t="s">
        <v>12</v>
      </c>
      <c r="CY72" s="250"/>
      <c r="CZ72" s="250"/>
      <c r="DA72" s="250"/>
      <c r="DB72" s="250"/>
      <c r="DC72" s="251"/>
      <c r="DD72" s="36">
        <f>SUM(DD73:DD78)</f>
        <v>0</v>
      </c>
      <c r="DE72" s="36">
        <f>SUM(DE73:DE78)</f>
        <v>0</v>
      </c>
      <c r="DG72" s="37"/>
      <c r="DH72" s="249" t="s">
        <v>12</v>
      </c>
      <c r="DI72" s="250"/>
      <c r="DJ72" s="250"/>
      <c r="DK72" s="250"/>
      <c r="DL72" s="250"/>
      <c r="DM72" s="251"/>
      <c r="DN72" s="36">
        <f>SUM(DN73:DN78)</f>
        <v>0</v>
      </c>
      <c r="DO72" s="36">
        <f>SUM(DO73:DO78)</f>
        <v>0</v>
      </c>
      <c r="DQ72" s="37"/>
      <c r="DR72" s="249" t="s">
        <v>12</v>
      </c>
      <c r="DS72" s="250"/>
      <c r="DT72" s="250"/>
      <c r="DU72" s="250"/>
      <c r="DV72" s="250"/>
      <c r="DW72" s="251"/>
      <c r="DX72" s="36">
        <f>SUM(DX73:DX78)</f>
        <v>0</v>
      </c>
      <c r="DY72" s="36">
        <f>SUM(DY73:DY78)</f>
        <v>0</v>
      </c>
      <c r="EA72" s="37"/>
      <c r="EB72" s="249" t="s">
        <v>12</v>
      </c>
      <c r="EC72" s="250"/>
      <c r="ED72" s="250"/>
      <c r="EE72" s="250"/>
      <c r="EF72" s="250"/>
      <c r="EG72" s="251"/>
      <c r="EH72" s="36">
        <f>SUM(EH73:EH78)</f>
        <v>0</v>
      </c>
      <c r="EI72" s="36">
        <f>SUM(EI73:EI78)</f>
        <v>0</v>
      </c>
      <c r="EK72" s="37"/>
      <c r="EL72" s="249" t="s">
        <v>12</v>
      </c>
      <c r="EM72" s="250"/>
      <c r="EN72" s="250"/>
      <c r="EO72" s="250"/>
      <c r="EP72" s="250"/>
      <c r="EQ72" s="251"/>
      <c r="ER72" s="36">
        <f>SUM(ER73:ER78)</f>
        <v>0</v>
      </c>
      <c r="ES72" s="36">
        <f>SUM(ES73:ES78)</f>
        <v>0</v>
      </c>
    </row>
    <row r="73" spans="1:149" ht="15.75" customHeight="1" outlineLevel="1">
      <c r="A73" s="33"/>
      <c r="B73" s="41"/>
      <c r="C73" s="33" t="s">
        <v>25</v>
      </c>
      <c r="D73" s="33"/>
      <c r="E73" s="32"/>
      <c r="F73" s="31"/>
      <c r="G73" s="30"/>
      <c r="H73" s="29">
        <f aca="true" t="shared" si="240" ref="H73:H78">(G73*F73)*16%</f>
        <v>0</v>
      </c>
      <c r="I73" s="29">
        <f aca="true" t="shared" si="241" ref="I73:I78">(G73*F73)+H73</f>
        <v>0</v>
      </c>
      <c r="K73" s="33"/>
      <c r="L73" s="41"/>
      <c r="M73" s="33" t="s">
        <v>25</v>
      </c>
      <c r="N73" s="33"/>
      <c r="O73" s="32"/>
      <c r="P73" s="31"/>
      <c r="Q73" s="30"/>
      <c r="R73" s="29">
        <f aca="true" t="shared" si="242" ref="R73:R78">(Q73*P73)*16%</f>
        <v>0</v>
      </c>
      <c r="S73" s="29">
        <f aca="true" t="shared" si="243" ref="S73:S78">(Q73*P73)+R73</f>
        <v>0</v>
      </c>
      <c r="U73" s="33"/>
      <c r="V73" s="41"/>
      <c r="W73" s="33" t="s">
        <v>25</v>
      </c>
      <c r="X73" s="33"/>
      <c r="Y73" s="32"/>
      <c r="Z73" s="31"/>
      <c r="AA73" s="30"/>
      <c r="AB73" s="29">
        <f aca="true" t="shared" si="244" ref="AB73:AB78">(AA73*Z73)*16%</f>
        <v>0</v>
      </c>
      <c r="AC73" s="29">
        <f aca="true" t="shared" si="245" ref="AC73:AC78">(AA73*Z73)+AB73</f>
        <v>0</v>
      </c>
      <c r="AE73" s="33"/>
      <c r="AF73" s="34"/>
      <c r="AG73" s="33" t="s">
        <v>25</v>
      </c>
      <c r="AH73" s="33"/>
      <c r="AI73" s="32"/>
      <c r="AJ73" s="31"/>
      <c r="AK73" s="30"/>
      <c r="AL73" s="29">
        <f aca="true" t="shared" si="246" ref="AL73:AL78">(AK73*AJ73)*16%</f>
        <v>0</v>
      </c>
      <c r="AM73" s="29">
        <f aca="true" t="shared" si="247" ref="AM73:AM78">(AK73*AJ73)+AL73</f>
        <v>0</v>
      </c>
      <c r="AO73" s="33"/>
      <c r="AP73" s="41"/>
      <c r="AQ73" s="33" t="s">
        <v>25</v>
      </c>
      <c r="AR73" s="33"/>
      <c r="AS73" s="32"/>
      <c r="AT73" s="31"/>
      <c r="AU73" s="30"/>
      <c r="AV73" s="29">
        <f>(AU73*AT73)*19%</f>
        <v>0</v>
      </c>
      <c r="AW73" s="29">
        <f aca="true" t="shared" si="248" ref="AW73:AW78">(AU73*AT73)+AV73</f>
        <v>0</v>
      </c>
      <c r="AY73" s="33"/>
      <c r="AZ73" s="34"/>
      <c r="BA73" s="33" t="s">
        <v>25</v>
      </c>
      <c r="BB73" s="33"/>
      <c r="BC73" s="32"/>
      <c r="BD73" s="31"/>
      <c r="BE73" s="30"/>
      <c r="BF73" s="29">
        <f>(BE73*BD73)*19%</f>
        <v>0</v>
      </c>
      <c r="BG73" s="29">
        <f aca="true" t="shared" si="249" ref="BG73:BG78">(BE73*BD73)+BF73</f>
        <v>0</v>
      </c>
      <c r="BI73" s="33"/>
      <c r="BJ73" s="34"/>
      <c r="BK73" s="33" t="s">
        <v>25</v>
      </c>
      <c r="BL73" s="33"/>
      <c r="BM73" s="32"/>
      <c r="BN73" s="31"/>
      <c r="BO73" s="30"/>
      <c r="BP73" s="29">
        <f>(BO73*BN73)*19%</f>
        <v>0</v>
      </c>
      <c r="BQ73" s="29">
        <f aca="true" t="shared" si="250" ref="BQ73:BQ78">(BO73*BN73)+BP73</f>
        <v>0</v>
      </c>
      <c r="BS73" s="33"/>
      <c r="BT73" s="34"/>
      <c r="BU73" s="33" t="s">
        <v>25</v>
      </c>
      <c r="BV73" s="33"/>
      <c r="BW73" s="32"/>
      <c r="BX73" s="31"/>
      <c r="BY73" s="30"/>
      <c r="BZ73" s="29">
        <f>(BY73*BX73)*19%</f>
        <v>0</v>
      </c>
      <c r="CA73" s="29">
        <f aca="true" t="shared" si="251" ref="CA73:CA78">(BY73*BX73)+BZ73</f>
        <v>0</v>
      </c>
      <c r="CC73" s="33"/>
      <c r="CD73" s="34"/>
      <c r="CE73" s="33" t="s">
        <v>25</v>
      </c>
      <c r="CF73" s="33"/>
      <c r="CG73" s="32"/>
      <c r="CH73" s="31"/>
      <c r="CI73" s="30"/>
      <c r="CJ73" s="29">
        <f>(CI73*CH73)*19%</f>
        <v>0</v>
      </c>
      <c r="CK73" s="29">
        <f aca="true" t="shared" si="252" ref="CK73:CK78">(CI73*CH73)+CJ73</f>
        <v>0</v>
      </c>
      <c r="CM73" s="33"/>
      <c r="CN73" s="34"/>
      <c r="CO73" s="33" t="s">
        <v>25</v>
      </c>
      <c r="CP73" s="33"/>
      <c r="CQ73" s="32"/>
      <c r="CR73" s="31"/>
      <c r="CS73" s="30"/>
      <c r="CT73" s="29">
        <f>(CS73*CR73)*19%</f>
        <v>0</v>
      </c>
      <c r="CU73" s="29">
        <f aca="true" t="shared" si="253" ref="CU73:CU78">(CS73*CR73)+CT73</f>
        <v>0</v>
      </c>
      <c r="CW73" s="33"/>
      <c r="CX73" s="34"/>
      <c r="CY73" s="33" t="s">
        <v>25</v>
      </c>
      <c r="CZ73" s="33"/>
      <c r="DA73" s="32"/>
      <c r="DB73" s="31"/>
      <c r="DC73" s="30"/>
      <c r="DD73" s="29">
        <f>(DC73*DB73)*19%</f>
        <v>0</v>
      </c>
      <c r="DE73" s="29">
        <f aca="true" t="shared" si="254" ref="DE73:DE78">(DC73*DB73)+DD73</f>
        <v>0</v>
      </c>
      <c r="DG73" s="33"/>
      <c r="DH73" s="34"/>
      <c r="DI73" s="33" t="s">
        <v>25</v>
      </c>
      <c r="DJ73" s="33"/>
      <c r="DK73" s="32"/>
      <c r="DL73" s="31"/>
      <c r="DM73" s="30"/>
      <c r="DN73" s="29">
        <f>(DM73*DL73)*19%</f>
        <v>0</v>
      </c>
      <c r="DO73" s="29">
        <f aca="true" t="shared" si="255" ref="DO73:DO78">(DM73*DL73)+DN73</f>
        <v>0</v>
      </c>
      <c r="DQ73" s="33"/>
      <c r="DR73" s="34"/>
      <c r="DS73" s="33" t="s">
        <v>25</v>
      </c>
      <c r="DT73" s="33"/>
      <c r="DU73" s="32"/>
      <c r="DV73" s="31"/>
      <c r="DW73" s="30"/>
      <c r="DX73" s="29">
        <f>(DW73*DV73)*19%</f>
        <v>0</v>
      </c>
      <c r="DY73" s="29">
        <f aca="true" t="shared" si="256" ref="DY73:DY78">(DW73*DV73)+DX73</f>
        <v>0</v>
      </c>
      <c r="EA73" s="33"/>
      <c r="EB73" s="34"/>
      <c r="EC73" s="33" t="s">
        <v>25</v>
      </c>
      <c r="ED73" s="33"/>
      <c r="EE73" s="32"/>
      <c r="EF73" s="31"/>
      <c r="EG73" s="30"/>
      <c r="EH73" s="29">
        <f>(EG73*EF73)*19%</f>
        <v>0</v>
      </c>
      <c r="EI73" s="29">
        <f aca="true" t="shared" si="257" ref="EI73:EI78">(EG73*EF73)+EH73</f>
        <v>0</v>
      </c>
      <c r="EK73" s="33"/>
      <c r="EL73" s="34"/>
      <c r="EM73" s="33" t="s">
        <v>25</v>
      </c>
      <c r="EN73" s="33"/>
      <c r="EO73" s="32"/>
      <c r="EP73" s="31"/>
      <c r="EQ73" s="30"/>
      <c r="ER73" s="29">
        <f>(EQ73*EP73)*19%</f>
        <v>0</v>
      </c>
      <c r="ES73" s="29">
        <f aca="true" t="shared" si="258" ref="ES73:ES78">(EQ73*EP73)+ER73</f>
        <v>0</v>
      </c>
    </row>
    <row r="74" spans="1:149" ht="15.75" customHeight="1" outlineLevel="1">
      <c r="A74" s="27"/>
      <c r="B74" s="40"/>
      <c r="C74" s="27" t="s">
        <v>25</v>
      </c>
      <c r="D74" s="27"/>
      <c r="E74" s="26"/>
      <c r="F74" s="25"/>
      <c r="G74" s="24"/>
      <c r="H74" s="23">
        <f t="shared" si="240"/>
        <v>0</v>
      </c>
      <c r="I74" s="23">
        <f t="shared" si="241"/>
        <v>0</v>
      </c>
      <c r="K74" s="27"/>
      <c r="L74" s="28"/>
      <c r="M74" s="27" t="s">
        <v>25</v>
      </c>
      <c r="N74" s="27"/>
      <c r="O74" s="26"/>
      <c r="P74" s="25"/>
      <c r="Q74" s="24"/>
      <c r="R74" s="23">
        <f t="shared" si="242"/>
        <v>0</v>
      </c>
      <c r="S74" s="23">
        <f t="shared" si="243"/>
        <v>0</v>
      </c>
      <c r="U74" s="27"/>
      <c r="V74" s="28"/>
      <c r="W74" s="27" t="s">
        <v>25</v>
      </c>
      <c r="X74" s="27"/>
      <c r="Y74" s="26"/>
      <c r="Z74" s="25"/>
      <c r="AA74" s="24"/>
      <c r="AB74" s="23">
        <f t="shared" si="244"/>
        <v>0</v>
      </c>
      <c r="AC74" s="23">
        <f t="shared" si="245"/>
        <v>0</v>
      </c>
      <c r="AE74" s="27"/>
      <c r="AF74" s="28"/>
      <c r="AG74" s="27" t="s">
        <v>25</v>
      </c>
      <c r="AH74" s="27"/>
      <c r="AI74" s="26"/>
      <c r="AJ74" s="25"/>
      <c r="AK74" s="24"/>
      <c r="AL74" s="23">
        <f t="shared" si="246"/>
        <v>0</v>
      </c>
      <c r="AM74" s="23">
        <f t="shared" si="247"/>
        <v>0</v>
      </c>
      <c r="AO74" s="27"/>
      <c r="AP74" s="28"/>
      <c r="AQ74" s="27" t="s">
        <v>25</v>
      </c>
      <c r="AR74" s="27"/>
      <c r="AS74" s="26"/>
      <c r="AT74" s="25"/>
      <c r="AU74" s="24"/>
      <c r="AV74" s="29">
        <f aca="true" t="shared" si="259" ref="AV74:AV78">(AU74*AT74)*19%</f>
        <v>0</v>
      </c>
      <c r="AW74" s="23">
        <f t="shared" si="248"/>
        <v>0</v>
      </c>
      <c r="AY74" s="27"/>
      <c r="AZ74" s="28"/>
      <c r="BA74" s="27" t="s">
        <v>25</v>
      </c>
      <c r="BB74" s="27"/>
      <c r="BC74" s="26"/>
      <c r="BD74" s="25"/>
      <c r="BE74" s="24"/>
      <c r="BF74" s="29">
        <f aca="true" t="shared" si="260" ref="BF74:BF78">(BE74*BD74)*19%</f>
        <v>0</v>
      </c>
      <c r="BG74" s="23">
        <f t="shared" si="249"/>
        <v>0</v>
      </c>
      <c r="BI74" s="27"/>
      <c r="BJ74" s="28"/>
      <c r="BK74" s="27" t="s">
        <v>25</v>
      </c>
      <c r="BL74" s="27"/>
      <c r="BM74" s="26"/>
      <c r="BN74" s="25"/>
      <c r="BO74" s="24"/>
      <c r="BP74" s="29">
        <f aca="true" t="shared" si="261" ref="BP74:BP78">(BO74*BN74)*19%</f>
        <v>0</v>
      </c>
      <c r="BQ74" s="23">
        <f t="shared" si="250"/>
        <v>0</v>
      </c>
      <c r="BS74" s="27"/>
      <c r="BT74" s="28"/>
      <c r="BU74" s="27" t="s">
        <v>25</v>
      </c>
      <c r="BV74" s="27"/>
      <c r="BW74" s="26"/>
      <c r="BX74" s="25"/>
      <c r="BY74" s="24"/>
      <c r="BZ74" s="29">
        <f aca="true" t="shared" si="262" ref="BZ74:BZ78">(BY74*BX74)*19%</f>
        <v>0</v>
      </c>
      <c r="CA74" s="23">
        <f t="shared" si="251"/>
        <v>0</v>
      </c>
      <c r="CC74" s="27"/>
      <c r="CD74" s="28"/>
      <c r="CE74" s="27" t="s">
        <v>25</v>
      </c>
      <c r="CF74" s="27"/>
      <c r="CG74" s="26"/>
      <c r="CH74" s="25"/>
      <c r="CI74" s="24"/>
      <c r="CJ74" s="29">
        <f aca="true" t="shared" si="263" ref="CJ74:CJ78">(CI74*CH74)*19%</f>
        <v>0</v>
      </c>
      <c r="CK74" s="23">
        <f t="shared" si="252"/>
        <v>0</v>
      </c>
      <c r="CM74" s="27"/>
      <c r="CN74" s="28"/>
      <c r="CO74" s="27" t="s">
        <v>25</v>
      </c>
      <c r="CP74" s="27"/>
      <c r="CQ74" s="26"/>
      <c r="CR74" s="25"/>
      <c r="CS74" s="24"/>
      <c r="CT74" s="29">
        <f aca="true" t="shared" si="264" ref="CT74:CT78">(CS74*CR74)*19%</f>
        <v>0</v>
      </c>
      <c r="CU74" s="23">
        <f t="shared" si="253"/>
        <v>0</v>
      </c>
      <c r="CW74" s="27"/>
      <c r="CX74" s="28"/>
      <c r="CY74" s="27" t="s">
        <v>25</v>
      </c>
      <c r="CZ74" s="27"/>
      <c r="DA74" s="26"/>
      <c r="DB74" s="25"/>
      <c r="DC74" s="24"/>
      <c r="DD74" s="29">
        <f aca="true" t="shared" si="265" ref="DD74:DD78">(DC74*DB74)*19%</f>
        <v>0</v>
      </c>
      <c r="DE74" s="23">
        <f t="shared" si="254"/>
        <v>0</v>
      </c>
      <c r="DG74" s="27"/>
      <c r="DH74" s="28"/>
      <c r="DI74" s="27" t="s">
        <v>25</v>
      </c>
      <c r="DJ74" s="27"/>
      <c r="DK74" s="26"/>
      <c r="DL74" s="25"/>
      <c r="DM74" s="24"/>
      <c r="DN74" s="29">
        <f aca="true" t="shared" si="266" ref="DN74:DN78">(DM74*DL74)*19%</f>
        <v>0</v>
      </c>
      <c r="DO74" s="23">
        <f t="shared" si="255"/>
        <v>0</v>
      </c>
      <c r="DQ74" s="27"/>
      <c r="DR74" s="28"/>
      <c r="DS74" s="27" t="s">
        <v>25</v>
      </c>
      <c r="DT74" s="27"/>
      <c r="DU74" s="26"/>
      <c r="DV74" s="25"/>
      <c r="DW74" s="24"/>
      <c r="DX74" s="29">
        <f aca="true" t="shared" si="267" ref="DX74:DX78">(DW74*DV74)*19%</f>
        <v>0</v>
      </c>
      <c r="DY74" s="23">
        <f t="shared" si="256"/>
        <v>0</v>
      </c>
      <c r="EA74" s="27"/>
      <c r="EB74" s="28"/>
      <c r="EC74" s="27" t="s">
        <v>25</v>
      </c>
      <c r="ED74" s="27"/>
      <c r="EE74" s="26"/>
      <c r="EF74" s="25"/>
      <c r="EG74" s="24"/>
      <c r="EH74" s="29">
        <f aca="true" t="shared" si="268" ref="EH74:EH78">(EG74*EF74)*19%</f>
        <v>0</v>
      </c>
      <c r="EI74" s="23">
        <f t="shared" si="257"/>
        <v>0</v>
      </c>
      <c r="EK74" s="27"/>
      <c r="EL74" s="28"/>
      <c r="EM74" s="27" t="s">
        <v>25</v>
      </c>
      <c r="EN74" s="27"/>
      <c r="EO74" s="26"/>
      <c r="EP74" s="25"/>
      <c r="EQ74" s="24"/>
      <c r="ER74" s="29">
        <f aca="true" t="shared" si="269" ref="ER74:ER78">(EQ74*EP74)*19%</f>
        <v>0</v>
      </c>
      <c r="ES74" s="23">
        <f t="shared" si="258"/>
        <v>0</v>
      </c>
    </row>
    <row r="75" spans="1:149" ht="15.75" customHeight="1" outlineLevel="1">
      <c r="A75" s="27"/>
      <c r="B75" s="40"/>
      <c r="C75" s="27" t="s">
        <v>25</v>
      </c>
      <c r="D75" s="27"/>
      <c r="E75" s="26"/>
      <c r="F75" s="25"/>
      <c r="G75" s="24"/>
      <c r="H75" s="23">
        <f t="shared" si="240"/>
        <v>0</v>
      </c>
      <c r="I75" s="23">
        <f t="shared" si="241"/>
        <v>0</v>
      </c>
      <c r="K75" s="27"/>
      <c r="L75" s="28"/>
      <c r="M75" s="27" t="s">
        <v>25</v>
      </c>
      <c r="N75" s="27"/>
      <c r="O75" s="26"/>
      <c r="P75" s="25"/>
      <c r="Q75" s="24"/>
      <c r="R75" s="23">
        <f t="shared" si="242"/>
        <v>0</v>
      </c>
      <c r="S75" s="23">
        <f t="shared" si="243"/>
        <v>0</v>
      </c>
      <c r="U75" s="27"/>
      <c r="V75" s="28"/>
      <c r="W75" s="27" t="s">
        <v>25</v>
      </c>
      <c r="X75" s="27"/>
      <c r="Y75" s="26"/>
      <c r="Z75" s="25"/>
      <c r="AA75" s="24"/>
      <c r="AB75" s="23">
        <f t="shared" si="244"/>
        <v>0</v>
      </c>
      <c r="AC75" s="23">
        <f t="shared" si="245"/>
        <v>0</v>
      </c>
      <c r="AE75" s="27"/>
      <c r="AF75" s="28"/>
      <c r="AG75" s="27" t="s">
        <v>25</v>
      </c>
      <c r="AH75" s="27"/>
      <c r="AI75" s="26"/>
      <c r="AJ75" s="25"/>
      <c r="AK75" s="24"/>
      <c r="AL75" s="23">
        <f t="shared" si="246"/>
        <v>0</v>
      </c>
      <c r="AM75" s="23">
        <f t="shared" si="247"/>
        <v>0</v>
      </c>
      <c r="AO75" s="27"/>
      <c r="AP75" s="28"/>
      <c r="AQ75" s="27" t="s">
        <v>25</v>
      </c>
      <c r="AR75" s="27"/>
      <c r="AS75" s="26"/>
      <c r="AT75" s="25"/>
      <c r="AU75" s="24"/>
      <c r="AV75" s="29">
        <f t="shared" si="259"/>
        <v>0</v>
      </c>
      <c r="AW75" s="23">
        <f t="shared" si="248"/>
        <v>0</v>
      </c>
      <c r="AY75" s="27"/>
      <c r="AZ75" s="28"/>
      <c r="BA75" s="27" t="s">
        <v>25</v>
      </c>
      <c r="BB75" s="27"/>
      <c r="BC75" s="26"/>
      <c r="BD75" s="25"/>
      <c r="BE75" s="24"/>
      <c r="BF75" s="29">
        <f t="shared" si="260"/>
        <v>0</v>
      </c>
      <c r="BG75" s="23">
        <f t="shared" si="249"/>
        <v>0</v>
      </c>
      <c r="BI75" s="27"/>
      <c r="BJ75" s="28"/>
      <c r="BK75" s="27" t="s">
        <v>25</v>
      </c>
      <c r="BL75" s="27"/>
      <c r="BM75" s="26"/>
      <c r="BN75" s="25"/>
      <c r="BO75" s="24"/>
      <c r="BP75" s="29">
        <f t="shared" si="261"/>
        <v>0</v>
      </c>
      <c r="BQ75" s="23">
        <f t="shared" si="250"/>
        <v>0</v>
      </c>
      <c r="BS75" s="27"/>
      <c r="BT75" s="28"/>
      <c r="BU75" s="27" t="s">
        <v>25</v>
      </c>
      <c r="BV75" s="27"/>
      <c r="BW75" s="26"/>
      <c r="BX75" s="25"/>
      <c r="BY75" s="24"/>
      <c r="BZ75" s="29">
        <f t="shared" si="262"/>
        <v>0</v>
      </c>
      <c r="CA75" s="23">
        <f t="shared" si="251"/>
        <v>0</v>
      </c>
      <c r="CC75" s="27"/>
      <c r="CD75" s="28"/>
      <c r="CE75" s="27" t="s">
        <v>25</v>
      </c>
      <c r="CF75" s="27"/>
      <c r="CG75" s="26"/>
      <c r="CH75" s="25"/>
      <c r="CI75" s="24"/>
      <c r="CJ75" s="29">
        <f t="shared" si="263"/>
        <v>0</v>
      </c>
      <c r="CK75" s="23">
        <f t="shared" si="252"/>
        <v>0</v>
      </c>
      <c r="CM75" s="27"/>
      <c r="CN75" s="28"/>
      <c r="CO75" s="27" t="s">
        <v>25</v>
      </c>
      <c r="CP75" s="27"/>
      <c r="CQ75" s="26"/>
      <c r="CR75" s="25"/>
      <c r="CS75" s="24"/>
      <c r="CT75" s="29">
        <f t="shared" si="264"/>
        <v>0</v>
      </c>
      <c r="CU75" s="23">
        <f t="shared" si="253"/>
        <v>0</v>
      </c>
      <c r="CW75" s="27"/>
      <c r="CX75" s="28"/>
      <c r="CY75" s="27" t="s">
        <v>25</v>
      </c>
      <c r="CZ75" s="27"/>
      <c r="DA75" s="26"/>
      <c r="DB75" s="25"/>
      <c r="DC75" s="24"/>
      <c r="DD75" s="29">
        <f t="shared" si="265"/>
        <v>0</v>
      </c>
      <c r="DE75" s="23">
        <f t="shared" si="254"/>
        <v>0</v>
      </c>
      <c r="DG75" s="27"/>
      <c r="DH75" s="28"/>
      <c r="DI75" s="27" t="s">
        <v>25</v>
      </c>
      <c r="DJ75" s="27"/>
      <c r="DK75" s="26"/>
      <c r="DL75" s="25"/>
      <c r="DM75" s="24"/>
      <c r="DN75" s="29">
        <f t="shared" si="266"/>
        <v>0</v>
      </c>
      <c r="DO75" s="23">
        <f t="shared" si="255"/>
        <v>0</v>
      </c>
      <c r="DQ75" s="27"/>
      <c r="DR75" s="28"/>
      <c r="DS75" s="27" t="s">
        <v>25</v>
      </c>
      <c r="DT75" s="27"/>
      <c r="DU75" s="26"/>
      <c r="DV75" s="25"/>
      <c r="DW75" s="24"/>
      <c r="DX75" s="29">
        <f t="shared" si="267"/>
        <v>0</v>
      </c>
      <c r="DY75" s="23">
        <f t="shared" si="256"/>
        <v>0</v>
      </c>
      <c r="EA75" s="27"/>
      <c r="EB75" s="28"/>
      <c r="EC75" s="27" t="s">
        <v>25</v>
      </c>
      <c r="ED75" s="27"/>
      <c r="EE75" s="26"/>
      <c r="EF75" s="25"/>
      <c r="EG75" s="24"/>
      <c r="EH75" s="29">
        <f t="shared" si="268"/>
        <v>0</v>
      </c>
      <c r="EI75" s="23">
        <f t="shared" si="257"/>
        <v>0</v>
      </c>
      <c r="EK75" s="27"/>
      <c r="EL75" s="28"/>
      <c r="EM75" s="27" t="s">
        <v>25</v>
      </c>
      <c r="EN75" s="27"/>
      <c r="EO75" s="26"/>
      <c r="EP75" s="25"/>
      <c r="EQ75" s="24"/>
      <c r="ER75" s="29">
        <f t="shared" si="269"/>
        <v>0</v>
      </c>
      <c r="ES75" s="23">
        <f t="shared" si="258"/>
        <v>0</v>
      </c>
    </row>
    <row r="76" spans="1:149" ht="15.75" customHeight="1" outlineLevel="1">
      <c r="A76" s="27"/>
      <c r="B76" s="60"/>
      <c r="C76" s="27" t="s">
        <v>25</v>
      </c>
      <c r="D76" s="27"/>
      <c r="E76" s="26"/>
      <c r="F76" s="25"/>
      <c r="G76" s="24"/>
      <c r="H76" s="23">
        <f t="shared" si="240"/>
        <v>0</v>
      </c>
      <c r="I76" s="23">
        <f t="shared" si="241"/>
        <v>0</v>
      </c>
      <c r="K76" s="27"/>
      <c r="L76" s="28"/>
      <c r="M76" s="27" t="s">
        <v>25</v>
      </c>
      <c r="N76" s="27"/>
      <c r="O76" s="26"/>
      <c r="P76" s="25"/>
      <c r="Q76" s="24"/>
      <c r="R76" s="23">
        <f t="shared" si="242"/>
        <v>0</v>
      </c>
      <c r="S76" s="23">
        <f t="shared" si="243"/>
        <v>0</v>
      </c>
      <c r="U76" s="27"/>
      <c r="V76" s="28"/>
      <c r="W76" s="27" t="s">
        <v>25</v>
      </c>
      <c r="X76" s="27"/>
      <c r="Y76" s="26"/>
      <c r="Z76" s="25"/>
      <c r="AA76" s="24"/>
      <c r="AB76" s="23">
        <f t="shared" si="244"/>
        <v>0</v>
      </c>
      <c r="AC76" s="23">
        <f t="shared" si="245"/>
        <v>0</v>
      </c>
      <c r="AE76" s="27"/>
      <c r="AF76" s="28"/>
      <c r="AG76" s="27" t="s">
        <v>25</v>
      </c>
      <c r="AH76" s="27"/>
      <c r="AI76" s="26"/>
      <c r="AJ76" s="25"/>
      <c r="AK76" s="24"/>
      <c r="AL76" s="23">
        <f t="shared" si="246"/>
        <v>0</v>
      </c>
      <c r="AM76" s="23">
        <f t="shared" si="247"/>
        <v>0</v>
      </c>
      <c r="AO76" s="27"/>
      <c r="AP76" s="28"/>
      <c r="AQ76" s="27" t="s">
        <v>25</v>
      </c>
      <c r="AR76" s="27"/>
      <c r="AS76" s="26"/>
      <c r="AT76" s="25"/>
      <c r="AU76" s="24"/>
      <c r="AV76" s="29">
        <f t="shared" si="259"/>
        <v>0</v>
      </c>
      <c r="AW76" s="23">
        <f t="shared" si="248"/>
        <v>0</v>
      </c>
      <c r="AY76" s="27"/>
      <c r="AZ76" s="28"/>
      <c r="BA76" s="27" t="s">
        <v>25</v>
      </c>
      <c r="BB76" s="27"/>
      <c r="BC76" s="26"/>
      <c r="BD76" s="25"/>
      <c r="BE76" s="24"/>
      <c r="BF76" s="29">
        <f t="shared" si="260"/>
        <v>0</v>
      </c>
      <c r="BG76" s="23">
        <f t="shared" si="249"/>
        <v>0</v>
      </c>
      <c r="BI76" s="27"/>
      <c r="BJ76" s="28"/>
      <c r="BK76" s="27" t="s">
        <v>25</v>
      </c>
      <c r="BL76" s="27"/>
      <c r="BM76" s="26"/>
      <c r="BN76" s="25"/>
      <c r="BO76" s="24"/>
      <c r="BP76" s="29">
        <f t="shared" si="261"/>
        <v>0</v>
      </c>
      <c r="BQ76" s="23">
        <f t="shared" si="250"/>
        <v>0</v>
      </c>
      <c r="BS76" s="27"/>
      <c r="BT76" s="28"/>
      <c r="BU76" s="27" t="s">
        <v>25</v>
      </c>
      <c r="BV76" s="27"/>
      <c r="BW76" s="26"/>
      <c r="BX76" s="25"/>
      <c r="BY76" s="24"/>
      <c r="BZ76" s="29">
        <f t="shared" si="262"/>
        <v>0</v>
      </c>
      <c r="CA76" s="23">
        <f t="shared" si="251"/>
        <v>0</v>
      </c>
      <c r="CC76" s="27"/>
      <c r="CD76" s="28"/>
      <c r="CE76" s="27" t="s">
        <v>25</v>
      </c>
      <c r="CF76" s="27"/>
      <c r="CG76" s="26"/>
      <c r="CH76" s="25"/>
      <c r="CI76" s="24"/>
      <c r="CJ76" s="29">
        <f t="shared" si="263"/>
        <v>0</v>
      </c>
      <c r="CK76" s="23">
        <f t="shared" si="252"/>
        <v>0</v>
      </c>
      <c r="CM76" s="27"/>
      <c r="CN76" s="28"/>
      <c r="CO76" s="27" t="s">
        <v>25</v>
      </c>
      <c r="CP76" s="27"/>
      <c r="CQ76" s="26"/>
      <c r="CR76" s="25"/>
      <c r="CS76" s="24"/>
      <c r="CT76" s="29">
        <f t="shared" si="264"/>
        <v>0</v>
      </c>
      <c r="CU76" s="23">
        <f t="shared" si="253"/>
        <v>0</v>
      </c>
      <c r="CW76" s="27"/>
      <c r="CX76" s="28"/>
      <c r="CY76" s="27" t="s">
        <v>25</v>
      </c>
      <c r="CZ76" s="27"/>
      <c r="DA76" s="26"/>
      <c r="DB76" s="25"/>
      <c r="DC76" s="24"/>
      <c r="DD76" s="29">
        <f t="shared" si="265"/>
        <v>0</v>
      </c>
      <c r="DE76" s="23">
        <f t="shared" si="254"/>
        <v>0</v>
      </c>
      <c r="DG76" s="27"/>
      <c r="DH76" s="28"/>
      <c r="DI76" s="27" t="s">
        <v>25</v>
      </c>
      <c r="DJ76" s="27"/>
      <c r="DK76" s="26"/>
      <c r="DL76" s="25"/>
      <c r="DM76" s="24"/>
      <c r="DN76" s="29">
        <f t="shared" si="266"/>
        <v>0</v>
      </c>
      <c r="DO76" s="23">
        <f t="shared" si="255"/>
        <v>0</v>
      </c>
      <c r="DQ76" s="27"/>
      <c r="DR76" s="28"/>
      <c r="DS76" s="27" t="s">
        <v>25</v>
      </c>
      <c r="DT76" s="27"/>
      <c r="DU76" s="26"/>
      <c r="DV76" s="25"/>
      <c r="DW76" s="24"/>
      <c r="DX76" s="29">
        <f t="shared" si="267"/>
        <v>0</v>
      </c>
      <c r="DY76" s="23">
        <f t="shared" si="256"/>
        <v>0</v>
      </c>
      <c r="EA76" s="27"/>
      <c r="EB76" s="28"/>
      <c r="EC76" s="27" t="s">
        <v>25</v>
      </c>
      <c r="ED76" s="27"/>
      <c r="EE76" s="26"/>
      <c r="EF76" s="25"/>
      <c r="EG76" s="24"/>
      <c r="EH76" s="29">
        <f t="shared" si="268"/>
        <v>0</v>
      </c>
      <c r="EI76" s="23">
        <f t="shared" si="257"/>
        <v>0</v>
      </c>
      <c r="EK76" s="27"/>
      <c r="EL76" s="28"/>
      <c r="EM76" s="27" t="s">
        <v>25</v>
      </c>
      <c r="EN76" s="27"/>
      <c r="EO76" s="26"/>
      <c r="EP76" s="25"/>
      <c r="EQ76" s="24"/>
      <c r="ER76" s="29">
        <f t="shared" si="269"/>
        <v>0</v>
      </c>
      <c r="ES76" s="23">
        <f t="shared" si="258"/>
        <v>0</v>
      </c>
    </row>
    <row r="77" spans="1:149" ht="15.75" customHeight="1" outlineLevel="1">
      <c r="A77" s="27"/>
      <c r="B77" s="28"/>
      <c r="C77" s="27" t="s">
        <v>25</v>
      </c>
      <c r="D77" s="27"/>
      <c r="E77" s="26"/>
      <c r="F77" s="25"/>
      <c r="G77" s="24"/>
      <c r="H77" s="23">
        <f t="shared" si="240"/>
        <v>0</v>
      </c>
      <c r="I77" s="23">
        <f t="shared" si="241"/>
        <v>0</v>
      </c>
      <c r="K77" s="27"/>
      <c r="L77" s="28"/>
      <c r="M77" s="27" t="s">
        <v>25</v>
      </c>
      <c r="N77" s="27"/>
      <c r="O77" s="26"/>
      <c r="P77" s="25"/>
      <c r="Q77" s="24"/>
      <c r="R77" s="23">
        <f t="shared" si="242"/>
        <v>0</v>
      </c>
      <c r="S77" s="23">
        <f t="shared" si="243"/>
        <v>0</v>
      </c>
      <c r="U77" s="27"/>
      <c r="V77" s="28"/>
      <c r="W77" s="27" t="s">
        <v>25</v>
      </c>
      <c r="X77" s="27"/>
      <c r="Y77" s="26"/>
      <c r="Z77" s="25"/>
      <c r="AA77" s="24"/>
      <c r="AB77" s="23">
        <f t="shared" si="244"/>
        <v>0</v>
      </c>
      <c r="AC77" s="23">
        <f t="shared" si="245"/>
        <v>0</v>
      </c>
      <c r="AE77" s="27"/>
      <c r="AF77" s="28"/>
      <c r="AG77" s="27" t="s">
        <v>25</v>
      </c>
      <c r="AH77" s="27"/>
      <c r="AI77" s="26"/>
      <c r="AJ77" s="25"/>
      <c r="AK77" s="24"/>
      <c r="AL77" s="23">
        <f t="shared" si="246"/>
        <v>0</v>
      </c>
      <c r="AM77" s="23">
        <f t="shared" si="247"/>
        <v>0</v>
      </c>
      <c r="AO77" s="27"/>
      <c r="AP77" s="28"/>
      <c r="AQ77" s="27" t="s">
        <v>25</v>
      </c>
      <c r="AR77" s="27"/>
      <c r="AS77" s="26"/>
      <c r="AT77" s="25"/>
      <c r="AU77" s="24"/>
      <c r="AV77" s="29">
        <f t="shared" si="259"/>
        <v>0</v>
      </c>
      <c r="AW77" s="23">
        <f t="shared" si="248"/>
        <v>0</v>
      </c>
      <c r="AY77" s="27"/>
      <c r="AZ77" s="28"/>
      <c r="BA77" s="27" t="s">
        <v>25</v>
      </c>
      <c r="BB77" s="27"/>
      <c r="BC77" s="26"/>
      <c r="BD77" s="25"/>
      <c r="BE77" s="24"/>
      <c r="BF77" s="29">
        <f t="shared" si="260"/>
        <v>0</v>
      </c>
      <c r="BG77" s="23">
        <f t="shared" si="249"/>
        <v>0</v>
      </c>
      <c r="BI77" s="27"/>
      <c r="BJ77" s="28"/>
      <c r="BK77" s="27" t="s">
        <v>25</v>
      </c>
      <c r="BL77" s="27"/>
      <c r="BM77" s="26"/>
      <c r="BN77" s="25"/>
      <c r="BO77" s="24"/>
      <c r="BP77" s="29">
        <f t="shared" si="261"/>
        <v>0</v>
      </c>
      <c r="BQ77" s="23">
        <f t="shared" si="250"/>
        <v>0</v>
      </c>
      <c r="BS77" s="27"/>
      <c r="BT77" s="28"/>
      <c r="BU77" s="27" t="s">
        <v>25</v>
      </c>
      <c r="BV77" s="27"/>
      <c r="BW77" s="26"/>
      <c r="BX77" s="25"/>
      <c r="BY77" s="24"/>
      <c r="BZ77" s="29">
        <f t="shared" si="262"/>
        <v>0</v>
      </c>
      <c r="CA77" s="23">
        <f t="shared" si="251"/>
        <v>0</v>
      </c>
      <c r="CC77" s="27"/>
      <c r="CD77" s="28"/>
      <c r="CE77" s="27" t="s">
        <v>25</v>
      </c>
      <c r="CF77" s="27"/>
      <c r="CG77" s="26"/>
      <c r="CH77" s="25"/>
      <c r="CI77" s="24"/>
      <c r="CJ77" s="29">
        <f t="shared" si="263"/>
        <v>0</v>
      </c>
      <c r="CK77" s="23">
        <f t="shared" si="252"/>
        <v>0</v>
      </c>
      <c r="CM77" s="27"/>
      <c r="CN77" s="28"/>
      <c r="CO77" s="27" t="s">
        <v>25</v>
      </c>
      <c r="CP77" s="27"/>
      <c r="CQ77" s="26"/>
      <c r="CR77" s="25"/>
      <c r="CS77" s="24"/>
      <c r="CT77" s="29">
        <f t="shared" si="264"/>
        <v>0</v>
      </c>
      <c r="CU77" s="23">
        <f t="shared" si="253"/>
        <v>0</v>
      </c>
      <c r="CW77" s="27"/>
      <c r="CX77" s="28"/>
      <c r="CY77" s="27" t="s">
        <v>25</v>
      </c>
      <c r="CZ77" s="27"/>
      <c r="DA77" s="26"/>
      <c r="DB77" s="25"/>
      <c r="DC77" s="24"/>
      <c r="DD77" s="29">
        <f t="shared" si="265"/>
        <v>0</v>
      </c>
      <c r="DE77" s="23">
        <f t="shared" si="254"/>
        <v>0</v>
      </c>
      <c r="DG77" s="27"/>
      <c r="DH77" s="28"/>
      <c r="DI77" s="27" t="s">
        <v>25</v>
      </c>
      <c r="DJ77" s="27"/>
      <c r="DK77" s="26"/>
      <c r="DL77" s="25"/>
      <c r="DM77" s="24"/>
      <c r="DN77" s="29">
        <f t="shared" si="266"/>
        <v>0</v>
      </c>
      <c r="DO77" s="23">
        <f t="shared" si="255"/>
        <v>0</v>
      </c>
      <c r="DQ77" s="27"/>
      <c r="DR77" s="28"/>
      <c r="DS77" s="27" t="s">
        <v>25</v>
      </c>
      <c r="DT77" s="27"/>
      <c r="DU77" s="26"/>
      <c r="DV77" s="25"/>
      <c r="DW77" s="24"/>
      <c r="DX77" s="29">
        <f t="shared" si="267"/>
        <v>0</v>
      </c>
      <c r="DY77" s="23">
        <f t="shared" si="256"/>
        <v>0</v>
      </c>
      <c r="EA77" s="27"/>
      <c r="EB77" s="28"/>
      <c r="EC77" s="27" t="s">
        <v>25</v>
      </c>
      <c r="ED77" s="27"/>
      <c r="EE77" s="26"/>
      <c r="EF77" s="25"/>
      <c r="EG77" s="24"/>
      <c r="EH77" s="29">
        <f t="shared" si="268"/>
        <v>0</v>
      </c>
      <c r="EI77" s="23">
        <f t="shared" si="257"/>
        <v>0</v>
      </c>
      <c r="EK77" s="27"/>
      <c r="EL77" s="28"/>
      <c r="EM77" s="27" t="s">
        <v>25</v>
      </c>
      <c r="EN77" s="27"/>
      <c r="EO77" s="26"/>
      <c r="EP77" s="25"/>
      <c r="EQ77" s="24"/>
      <c r="ER77" s="29">
        <f t="shared" si="269"/>
        <v>0</v>
      </c>
      <c r="ES77" s="23">
        <f t="shared" si="258"/>
        <v>0</v>
      </c>
    </row>
    <row r="78" spans="1:149" ht="15.75" customHeight="1" outlineLevel="1" thickBot="1">
      <c r="A78" s="27"/>
      <c r="B78" s="28"/>
      <c r="C78" s="27" t="s">
        <v>25</v>
      </c>
      <c r="D78" s="27"/>
      <c r="E78" s="26"/>
      <c r="F78" s="25"/>
      <c r="G78" s="24"/>
      <c r="H78" s="23">
        <f t="shared" si="240"/>
        <v>0</v>
      </c>
      <c r="I78" s="23">
        <f t="shared" si="241"/>
        <v>0</v>
      </c>
      <c r="K78" s="27"/>
      <c r="L78" s="28"/>
      <c r="M78" s="27" t="s">
        <v>25</v>
      </c>
      <c r="N78" s="27"/>
      <c r="O78" s="26"/>
      <c r="P78" s="25"/>
      <c r="Q78" s="24"/>
      <c r="R78" s="23">
        <f t="shared" si="242"/>
        <v>0</v>
      </c>
      <c r="S78" s="23">
        <f t="shared" si="243"/>
        <v>0</v>
      </c>
      <c r="U78" s="27"/>
      <c r="V78" s="28"/>
      <c r="W78" s="27" t="s">
        <v>25</v>
      </c>
      <c r="X78" s="27"/>
      <c r="Y78" s="26"/>
      <c r="Z78" s="25"/>
      <c r="AA78" s="24"/>
      <c r="AB78" s="23">
        <f t="shared" si="244"/>
        <v>0</v>
      </c>
      <c r="AC78" s="23">
        <f t="shared" si="245"/>
        <v>0</v>
      </c>
      <c r="AE78" s="27"/>
      <c r="AF78" s="28"/>
      <c r="AG78" s="27" t="s">
        <v>25</v>
      </c>
      <c r="AH78" s="27"/>
      <c r="AI78" s="26"/>
      <c r="AJ78" s="25"/>
      <c r="AK78" s="24"/>
      <c r="AL78" s="23">
        <f t="shared" si="246"/>
        <v>0</v>
      </c>
      <c r="AM78" s="23">
        <f t="shared" si="247"/>
        <v>0</v>
      </c>
      <c r="AO78" s="27"/>
      <c r="AP78" s="28"/>
      <c r="AQ78" s="27" t="s">
        <v>25</v>
      </c>
      <c r="AR78" s="27"/>
      <c r="AS78" s="26"/>
      <c r="AT78" s="25"/>
      <c r="AU78" s="24"/>
      <c r="AV78" s="29">
        <f t="shared" si="259"/>
        <v>0</v>
      </c>
      <c r="AW78" s="23">
        <f t="shared" si="248"/>
        <v>0</v>
      </c>
      <c r="AY78" s="27"/>
      <c r="AZ78" s="28"/>
      <c r="BA78" s="27" t="s">
        <v>25</v>
      </c>
      <c r="BB78" s="27"/>
      <c r="BC78" s="26"/>
      <c r="BD78" s="25"/>
      <c r="BE78" s="24"/>
      <c r="BF78" s="29">
        <f t="shared" si="260"/>
        <v>0</v>
      </c>
      <c r="BG78" s="23">
        <f t="shared" si="249"/>
        <v>0</v>
      </c>
      <c r="BI78" s="27"/>
      <c r="BJ78" s="28"/>
      <c r="BK78" s="27" t="s">
        <v>25</v>
      </c>
      <c r="BL78" s="27"/>
      <c r="BM78" s="26"/>
      <c r="BN78" s="25"/>
      <c r="BO78" s="24"/>
      <c r="BP78" s="29">
        <f t="shared" si="261"/>
        <v>0</v>
      </c>
      <c r="BQ78" s="23">
        <f t="shared" si="250"/>
        <v>0</v>
      </c>
      <c r="BS78" s="27"/>
      <c r="BT78" s="28"/>
      <c r="BU78" s="27" t="s">
        <v>25</v>
      </c>
      <c r="BV78" s="27"/>
      <c r="BW78" s="26"/>
      <c r="BX78" s="25"/>
      <c r="BY78" s="24"/>
      <c r="BZ78" s="29">
        <f t="shared" si="262"/>
        <v>0</v>
      </c>
      <c r="CA78" s="23">
        <f t="shared" si="251"/>
        <v>0</v>
      </c>
      <c r="CC78" s="27"/>
      <c r="CD78" s="28"/>
      <c r="CE78" s="27" t="s">
        <v>25</v>
      </c>
      <c r="CF78" s="27"/>
      <c r="CG78" s="26"/>
      <c r="CH78" s="25"/>
      <c r="CI78" s="24"/>
      <c r="CJ78" s="29">
        <f t="shared" si="263"/>
        <v>0</v>
      </c>
      <c r="CK78" s="23">
        <f t="shared" si="252"/>
        <v>0</v>
      </c>
      <c r="CM78" s="27"/>
      <c r="CN78" s="28"/>
      <c r="CO78" s="27" t="s">
        <v>25</v>
      </c>
      <c r="CP78" s="27"/>
      <c r="CQ78" s="26"/>
      <c r="CR78" s="25"/>
      <c r="CS78" s="24"/>
      <c r="CT78" s="29">
        <f t="shared" si="264"/>
        <v>0</v>
      </c>
      <c r="CU78" s="23">
        <f t="shared" si="253"/>
        <v>0</v>
      </c>
      <c r="CW78" s="27"/>
      <c r="CX78" s="28"/>
      <c r="CY78" s="27" t="s">
        <v>25</v>
      </c>
      <c r="CZ78" s="27"/>
      <c r="DA78" s="26"/>
      <c r="DB78" s="25"/>
      <c r="DC78" s="24"/>
      <c r="DD78" s="29">
        <f t="shared" si="265"/>
        <v>0</v>
      </c>
      <c r="DE78" s="23">
        <f t="shared" si="254"/>
        <v>0</v>
      </c>
      <c r="DG78" s="27"/>
      <c r="DH78" s="28"/>
      <c r="DI78" s="27" t="s">
        <v>25</v>
      </c>
      <c r="DJ78" s="27"/>
      <c r="DK78" s="26"/>
      <c r="DL78" s="25"/>
      <c r="DM78" s="24"/>
      <c r="DN78" s="29">
        <f t="shared" si="266"/>
        <v>0</v>
      </c>
      <c r="DO78" s="23">
        <f t="shared" si="255"/>
        <v>0</v>
      </c>
      <c r="DQ78" s="27"/>
      <c r="DR78" s="28"/>
      <c r="DS78" s="27" t="s">
        <v>25</v>
      </c>
      <c r="DT78" s="27"/>
      <c r="DU78" s="26"/>
      <c r="DV78" s="25"/>
      <c r="DW78" s="24"/>
      <c r="DX78" s="29">
        <f t="shared" si="267"/>
        <v>0</v>
      </c>
      <c r="DY78" s="23">
        <f t="shared" si="256"/>
        <v>0</v>
      </c>
      <c r="EA78" s="27"/>
      <c r="EB78" s="28"/>
      <c r="EC78" s="27" t="s">
        <v>25</v>
      </c>
      <c r="ED78" s="27"/>
      <c r="EE78" s="26"/>
      <c r="EF78" s="25"/>
      <c r="EG78" s="24"/>
      <c r="EH78" s="29">
        <f t="shared" si="268"/>
        <v>0</v>
      </c>
      <c r="EI78" s="23">
        <f t="shared" si="257"/>
        <v>0</v>
      </c>
      <c r="EK78" s="27"/>
      <c r="EL78" s="28"/>
      <c r="EM78" s="27" t="s">
        <v>25</v>
      </c>
      <c r="EN78" s="27"/>
      <c r="EO78" s="26"/>
      <c r="EP78" s="25"/>
      <c r="EQ78" s="24"/>
      <c r="ER78" s="29">
        <f t="shared" si="269"/>
        <v>0</v>
      </c>
      <c r="ES78" s="23">
        <f t="shared" si="258"/>
        <v>0</v>
      </c>
    </row>
    <row r="79" spans="1:149" ht="15.75" customHeight="1" outlineLevel="1" thickBot="1">
      <c r="A79" s="37"/>
      <c r="B79" s="249" t="s">
        <v>11</v>
      </c>
      <c r="C79" s="250"/>
      <c r="D79" s="250"/>
      <c r="E79" s="250"/>
      <c r="F79" s="250"/>
      <c r="G79" s="251"/>
      <c r="H79" s="36">
        <f>SUM(H80:H85)</f>
        <v>0</v>
      </c>
      <c r="I79" s="36">
        <f>SUM(I80:I85)</f>
        <v>0</v>
      </c>
      <c r="K79" s="37"/>
      <c r="L79" s="249" t="s">
        <v>11</v>
      </c>
      <c r="M79" s="250"/>
      <c r="N79" s="250"/>
      <c r="O79" s="250"/>
      <c r="P79" s="250"/>
      <c r="Q79" s="251"/>
      <c r="R79" s="36">
        <f>SUM(R80:R85)</f>
        <v>0</v>
      </c>
      <c r="S79" s="36">
        <f>SUM(S80:S85)</f>
        <v>0</v>
      </c>
      <c r="U79" s="37"/>
      <c r="V79" s="249" t="s">
        <v>11</v>
      </c>
      <c r="W79" s="250"/>
      <c r="X79" s="250"/>
      <c r="Y79" s="250"/>
      <c r="Z79" s="250"/>
      <c r="AA79" s="251"/>
      <c r="AB79" s="36">
        <f>SUM(AB80:AB85)</f>
        <v>0</v>
      </c>
      <c r="AC79" s="36">
        <f>SUM(AC80:AC85)</f>
        <v>0</v>
      </c>
      <c r="AE79" s="37"/>
      <c r="AF79" s="249" t="s">
        <v>11</v>
      </c>
      <c r="AG79" s="250"/>
      <c r="AH79" s="250"/>
      <c r="AI79" s="250"/>
      <c r="AJ79" s="250"/>
      <c r="AK79" s="251"/>
      <c r="AL79" s="36">
        <f>SUM(AL80:AL85)</f>
        <v>0</v>
      </c>
      <c r="AM79" s="36">
        <f>SUM(AM80:AM85)</f>
        <v>0</v>
      </c>
      <c r="AO79" s="37"/>
      <c r="AP79" s="249" t="s">
        <v>11</v>
      </c>
      <c r="AQ79" s="250"/>
      <c r="AR79" s="250"/>
      <c r="AS79" s="250"/>
      <c r="AT79" s="250"/>
      <c r="AU79" s="251"/>
      <c r="AV79" s="36">
        <f>SUM(AV80:AV85)</f>
        <v>0</v>
      </c>
      <c r="AW79" s="36">
        <f>SUM(AW80:AW85)</f>
        <v>0</v>
      </c>
      <c r="AY79" s="37"/>
      <c r="AZ79" s="249" t="s">
        <v>11</v>
      </c>
      <c r="BA79" s="250"/>
      <c r="BB79" s="250"/>
      <c r="BC79" s="250"/>
      <c r="BD79" s="250"/>
      <c r="BE79" s="251"/>
      <c r="BF79" s="36">
        <f>SUM(BF80:BF85)</f>
        <v>0</v>
      </c>
      <c r="BG79" s="36">
        <f>SUM(BG80:BG85)</f>
        <v>0</v>
      </c>
      <c r="BI79" s="37"/>
      <c r="BJ79" s="249" t="s">
        <v>11</v>
      </c>
      <c r="BK79" s="250"/>
      <c r="BL79" s="250"/>
      <c r="BM79" s="250"/>
      <c r="BN79" s="250"/>
      <c r="BO79" s="251"/>
      <c r="BP79" s="36">
        <f>SUM(BP80:BP85)</f>
        <v>0</v>
      </c>
      <c r="BQ79" s="36">
        <f>SUM(BQ80:BQ85)</f>
        <v>0</v>
      </c>
      <c r="BS79" s="37"/>
      <c r="BT79" s="249" t="s">
        <v>11</v>
      </c>
      <c r="BU79" s="250"/>
      <c r="BV79" s="250"/>
      <c r="BW79" s="250"/>
      <c r="BX79" s="250"/>
      <c r="BY79" s="251"/>
      <c r="BZ79" s="36">
        <f>SUM(BZ80:BZ85)</f>
        <v>0</v>
      </c>
      <c r="CA79" s="36">
        <f>SUM(CA80:CA85)</f>
        <v>0</v>
      </c>
      <c r="CC79" s="37"/>
      <c r="CD79" s="249" t="s">
        <v>11</v>
      </c>
      <c r="CE79" s="250"/>
      <c r="CF79" s="250"/>
      <c r="CG79" s="250"/>
      <c r="CH79" s="250"/>
      <c r="CI79" s="251"/>
      <c r="CJ79" s="36">
        <f>SUM(CJ80:CJ85)</f>
        <v>0</v>
      </c>
      <c r="CK79" s="36">
        <f>SUM(CK80:CK85)</f>
        <v>0</v>
      </c>
      <c r="CM79" s="37"/>
      <c r="CN79" s="249" t="s">
        <v>11</v>
      </c>
      <c r="CO79" s="250"/>
      <c r="CP79" s="250"/>
      <c r="CQ79" s="250"/>
      <c r="CR79" s="250"/>
      <c r="CS79" s="251"/>
      <c r="CT79" s="36">
        <f>SUM(CT80:CT85)</f>
        <v>0</v>
      </c>
      <c r="CU79" s="36">
        <f>SUM(CU80:CU85)</f>
        <v>0</v>
      </c>
      <c r="CW79" s="37"/>
      <c r="CX79" s="249" t="s">
        <v>11</v>
      </c>
      <c r="CY79" s="250"/>
      <c r="CZ79" s="250"/>
      <c r="DA79" s="250"/>
      <c r="DB79" s="250"/>
      <c r="DC79" s="251"/>
      <c r="DD79" s="36">
        <f>SUM(DD80:DD85)</f>
        <v>0</v>
      </c>
      <c r="DE79" s="36">
        <f>SUM(DE80:DE85)</f>
        <v>0</v>
      </c>
      <c r="DG79" s="37"/>
      <c r="DH79" s="249" t="s">
        <v>11</v>
      </c>
      <c r="DI79" s="250"/>
      <c r="DJ79" s="250"/>
      <c r="DK79" s="250"/>
      <c r="DL79" s="250"/>
      <c r="DM79" s="251"/>
      <c r="DN79" s="36">
        <f>SUM(DN80:DN85)</f>
        <v>0</v>
      </c>
      <c r="DO79" s="36">
        <f>SUM(DO80:DO85)</f>
        <v>0</v>
      </c>
      <c r="DQ79" s="37"/>
      <c r="DR79" s="249" t="s">
        <v>11</v>
      </c>
      <c r="DS79" s="250"/>
      <c r="DT79" s="250"/>
      <c r="DU79" s="250"/>
      <c r="DV79" s="250"/>
      <c r="DW79" s="251"/>
      <c r="DX79" s="36">
        <f>SUM(DX80:DX85)</f>
        <v>0</v>
      </c>
      <c r="DY79" s="36">
        <f>SUM(DY80:DY85)</f>
        <v>0</v>
      </c>
      <c r="EA79" s="37"/>
      <c r="EB79" s="249" t="s">
        <v>11</v>
      </c>
      <c r="EC79" s="250"/>
      <c r="ED79" s="250"/>
      <c r="EE79" s="250"/>
      <c r="EF79" s="250"/>
      <c r="EG79" s="251"/>
      <c r="EH79" s="36">
        <f>SUM(EH80:EH85)</f>
        <v>0</v>
      </c>
      <c r="EI79" s="36">
        <f>SUM(EI80:EI85)</f>
        <v>0</v>
      </c>
      <c r="EK79" s="37"/>
      <c r="EL79" s="249" t="s">
        <v>11</v>
      </c>
      <c r="EM79" s="250"/>
      <c r="EN79" s="250"/>
      <c r="EO79" s="250"/>
      <c r="EP79" s="250"/>
      <c r="EQ79" s="251"/>
      <c r="ER79" s="36">
        <f>SUM(ER80:ER85)</f>
        <v>0</v>
      </c>
      <c r="ES79" s="36">
        <f>SUM(ES80:ES85)</f>
        <v>0</v>
      </c>
    </row>
    <row r="80" spans="1:149" ht="15.75" customHeight="1" outlineLevel="1">
      <c r="A80" s="33"/>
      <c r="B80" s="41"/>
      <c r="C80" s="33" t="s">
        <v>25</v>
      </c>
      <c r="D80" s="33"/>
      <c r="E80" s="32"/>
      <c r="F80" s="31"/>
      <c r="G80" s="30"/>
      <c r="H80" s="29">
        <f aca="true" t="shared" si="270" ref="H80:H85">(G80*F80)*16%</f>
        <v>0</v>
      </c>
      <c r="I80" s="29">
        <f aca="true" t="shared" si="271" ref="I80:I85">(G80*F80)+H80</f>
        <v>0</v>
      </c>
      <c r="K80" s="33"/>
      <c r="L80" s="41"/>
      <c r="M80" s="33" t="s">
        <v>25</v>
      </c>
      <c r="N80" s="33"/>
      <c r="O80" s="32"/>
      <c r="P80" s="31"/>
      <c r="Q80" s="30"/>
      <c r="R80" s="29">
        <f aca="true" t="shared" si="272" ref="R80:R85">(Q80*P80)*16%</f>
        <v>0</v>
      </c>
      <c r="S80" s="29">
        <f aca="true" t="shared" si="273" ref="S80:S85">(Q80*P80)+R80</f>
        <v>0</v>
      </c>
      <c r="U80" s="33"/>
      <c r="V80" s="41"/>
      <c r="W80" s="33" t="s">
        <v>25</v>
      </c>
      <c r="X80" s="33"/>
      <c r="Y80" s="32"/>
      <c r="Z80" s="31"/>
      <c r="AA80" s="30"/>
      <c r="AB80" s="29">
        <f aca="true" t="shared" si="274" ref="AB80:AB85">(AA80*Z80)*16%</f>
        <v>0</v>
      </c>
      <c r="AC80" s="29">
        <f aca="true" t="shared" si="275" ref="AC80:AC85">(AA80*Z80)+AB80</f>
        <v>0</v>
      </c>
      <c r="AE80" s="33"/>
      <c r="AF80" s="41"/>
      <c r="AG80" s="33" t="s">
        <v>25</v>
      </c>
      <c r="AH80" s="33"/>
      <c r="AI80" s="32"/>
      <c r="AJ80" s="31"/>
      <c r="AK80" s="30"/>
      <c r="AL80" s="29">
        <f aca="true" t="shared" si="276" ref="AL80:AL85">(AK80*AJ80)*16%</f>
        <v>0</v>
      </c>
      <c r="AM80" s="29">
        <f aca="true" t="shared" si="277" ref="AM80:AM85">(AK80*AJ80)+AL80</f>
        <v>0</v>
      </c>
      <c r="AO80" s="33"/>
      <c r="AP80" s="41"/>
      <c r="AQ80" s="33" t="s">
        <v>25</v>
      </c>
      <c r="AR80" s="33"/>
      <c r="AS80" s="32"/>
      <c r="AT80" s="31"/>
      <c r="AU80" s="30"/>
      <c r="AV80" s="29">
        <f>(AU80*AT80)*19%</f>
        <v>0</v>
      </c>
      <c r="AW80" s="29">
        <f aca="true" t="shared" si="278" ref="AW80:AW85">(AU80*AT80)+AV80</f>
        <v>0</v>
      </c>
      <c r="AY80" s="33"/>
      <c r="AZ80" s="41"/>
      <c r="BA80" s="33" t="s">
        <v>25</v>
      </c>
      <c r="BB80" s="33"/>
      <c r="BC80" s="32"/>
      <c r="BD80" s="31"/>
      <c r="BE80" s="30"/>
      <c r="BF80" s="29">
        <f>(BE80*BD80)*19%</f>
        <v>0</v>
      </c>
      <c r="BG80" s="29">
        <f aca="true" t="shared" si="279" ref="BG80:BG85">(BE80*BD80)+BF80</f>
        <v>0</v>
      </c>
      <c r="BI80" s="33"/>
      <c r="BJ80" s="41"/>
      <c r="BK80" s="33" t="s">
        <v>25</v>
      </c>
      <c r="BL80" s="33"/>
      <c r="BM80" s="32"/>
      <c r="BN80" s="31"/>
      <c r="BO80" s="30"/>
      <c r="BP80" s="29">
        <f>(BO80*BN80)*19%</f>
        <v>0</v>
      </c>
      <c r="BQ80" s="29">
        <f aca="true" t="shared" si="280" ref="BQ80:BQ85">(BO80*BN80)+BP80</f>
        <v>0</v>
      </c>
      <c r="BS80" s="33"/>
      <c r="BT80" s="41"/>
      <c r="BU80" s="33" t="s">
        <v>25</v>
      </c>
      <c r="BV80" s="33"/>
      <c r="BW80" s="32"/>
      <c r="BX80" s="31"/>
      <c r="BY80" s="30"/>
      <c r="BZ80" s="29">
        <f>(BY80*BX80)*19%</f>
        <v>0</v>
      </c>
      <c r="CA80" s="29">
        <f aca="true" t="shared" si="281" ref="CA80:CA85">(BY80*BX80)+BZ80</f>
        <v>0</v>
      </c>
      <c r="CC80" s="33"/>
      <c r="CD80" s="34"/>
      <c r="CE80" s="33" t="s">
        <v>25</v>
      </c>
      <c r="CF80" s="33"/>
      <c r="CG80" s="32"/>
      <c r="CH80" s="31"/>
      <c r="CI80" s="30"/>
      <c r="CJ80" s="29">
        <f>(CI80*CH80)*19%</f>
        <v>0</v>
      </c>
      <c r="CK80" s="29">
        <f aca="true" t="shared" si="282" ref="CK80:CK85">(CI80*CH80)+CJ80</f>
        <v>0</v>
      </c>
      <c r="CM80" s="33"/>
      <c r="CN80" s="34"/>
      <c r="CO80" s="33" t="s">
        <v>25</v>
      </c>
      <c r="CP80" s="33"/>
      <c r="CQ80" s="32"/>
      <c r="CR80" s="31"/>
      <c r="CS80" s="30"/>
      <c r="CT80" s="29">
        <f>(CS80*CR80)*19%</f>
        <v>0</v>
      </c>
      <c r="CU80" s="29">
        <f aca="true" t="shared" si="283" ref="CU80:CU85">(CS80*CR80)+CT80</f>
        <v>0</v>
      </c>
      <c r="CW80" s="33"/>
      <c r="CX80" s="34"/>
      <c r="CY80" s="33" t="s">
        <v>25</v>
      </c>
      <c r="CZ80" s="33"/>
      <c r="DA80" s="32"/>
      <c r="DB80" s="31"/>
      <c r="DC80" s="30"/>
      <c r="DD80" s="29">
        <f>(DC80*DB80)*19%</f>
        <v>0</v>
      </c>
      <c r="DE80" s="29">
        <f aca="true" t="shared" si="284" ref="DE80:DE85">(DC80*DB80)+DD80</f>
        <v>0</v>
      </c>
      <c r="DG80" s="33"/>
      <c r="DH80" s="34"/>
      <c r="DI80" s="33" t="s">
        <v>25</v>
      </c>
      <c r="DJ80" s="33"/>
      <c r="DK80" s="32"/>
      <c r="DL80" s="31"/>
      <c r="DM80" s="30"/>
      <c r="DN80" s="29">
        <f>(DM80*DL80)*19%</f>
        <v>0</v>
      </c>
      <c r="DO80" s="29">
        <f aca="true" t="shared" si="285" ref="DO80:DO85">(DM80*DL80)+DN80</f>
        <v>0</v>
      </c>
      <c r="DQ80" s="33"/>
      <c r="DR80" s="34"/>
      <c r="DS80" s="33" t="s">
        <v>25</v>
      </c>
      <c r="DT80" s="33"/>
      <c r="DU80" s="32"/>
      <c r="DV80" s="31"/>
      <c r="DW80" s="30"/>
      <c r="DX80" s="29">
        <f>(DW80*DV80)*19%</f>
        <v>0</v>
      </c>
      <c r="DY80" s="29">
        <f aca="true" t="shared" si="286" ref="DY80:DY85">(DW80*DV80)+DX80</f>
        <v>0</v>
      </c>
      <c r="EA80" s="33"/>
      <c r="EB80" s="34"/>
      <c r="EC80" s="33" t="s">
        <v>25</v>
      </c>
      <c r="ED80" s="33"/>
      <c r="EE80" s="32"/>
      <c r="EF80" s="31"/>
      <c r="EG80" s="30"/>
      <c r="EH80" s="29">
        <f>(EG80*EF80)*19%</f>
        <v>0</v>
      </c>
      <c r="EI80" s="29">
        <f aca="true" t="shared" si="287" ref="EI80:EI85">(EG80*EF80)+EH80</f>
        <v>0</v>
      </c>
      <c r="EK80" s="33"/>
      <c r="EL80" s="34"/>
      <c r="EM80" s="33" t="s">
        <v>25</v>
      </c>
      <c r="EN80" s="33"/>
      <c r="EO80" s="32"/>
      <c r="EP80" s="31"/>
      <c r="EQ80" s="30"/>
      <c r="ER80" s="29">
        <f>(EQ80*EP80)*19%</f>
        <v>0</v>
      </c>
      <c r="ES80" s="29">
        <f aca="true" t="shared" si="288" ref="ES80:ES85">(EQ80*EP80)+ER80</f>
        <v>0</v>
      </c>
    </row>
    <row r="81" spans="1:149" ht="15.75" customHeight="1" outlineLevel="1">
      <c r="A81" s="27"/>
      <c r="B81" s="40"/>
      <c r="C81" s="27" t="s">
        <v>25</v>
      </c>
      <c r="D81" s="27"/>
      <c r="E81" s="26"/>
      <c r="F81" s="25"/>
      <c r="G81" s="24"/>
      <c r="H81" s="23">
        <f t="shared" si="270"/>
        <v>0</v>
      </c>
      <c r="I81" s="23">
        <f t="shared" si="271"/>
        <v>0</v>
      </c>
      <c r="K81" s="27"/>
      <c r="L81" s="40"/>
      <c r="M81" s="27" t="s">
        <v>25</v>
      </c>
      <c r="N81" s="27"/>
      <c r="O81" s="26"/>
      <c r="P81" s="25"/>
      <c r="Q81" s="24"/>
      <c r="R81" s="23">
        <f t="shared" si="272"/>
        <v>0</v>
      </c>
      <c r="S81" s="23">
        <f t="shared" si="273"/>
        <v>0</v>
      </c>
      <c r="U81" s="27"/>
      <c r="V81" s="40"/>
      <c r="W81" s="27" t="s">
        <v>25</v>
      </c>
      <c r="X81" s="27"/>
      <c r="Y81" s="26"/>
      <c r="Z81" s="25"/>
      <c r="AA81" s="24"/>
      <c r="AB81" s="23">
        <f t="shared" si="274"/>
        <v>0</v>
      </c>
      <c r="AC81" s="23">
        <f t="shared" si="275"/>
        <v>0</v>
      </c>
      <c r="AE81" s="27"/>
      <c r="AF81" s="40"/>
      <c r="AG81" s="27" t="s">
        <v>25</v>
      </c>
      <c r="AH81" s="27"/>
      <c r="AI81" s="26"/>
      <c r="AJ81" s="25"/>
      <c r="AK81" s="24"/>
      <c r="AL81" s="23">
        <f t="shared" si="276"/>
        <v>0</v>
      </c>
      <c r="AM81" s="23">
        <f t="shared" si="277"/>
        <v>0</v>
      </c>
      <c r="AO81" s="27"/>
      <c r="AP81" s="40"/>
      <c r="AQ81" s="27" t="s">
        <v>25</v>
      </c>
      <c r="AR81" s="27"/>
      <c r="AS81" s="26"/>
      <c r="AT81" s="25"/>
      <c r="AU81" s="24"/>
      <c r="AV81" s="29">
        <f aca="true" t="shared" si="289" ref="AV81:AV85">(AU81*AT81)*19%</f>
        <v>0</v>
      </c>
      <c r="AW81" s="23">
        <f t="shared" si="278"/>
        <v>0</v>
      </c>
      <c r="AY81" s="27"/>
      <c r="AZ81" s="40"/>
      <c r="BA81" s="27" t="s">
        <v>25</v>
      </c>
      <c r="BB81" s="27"/>
      <c r="BC81" s="26"/>
      <c r="BD81" s="25"/>
      <c r="BE81" s="24"/>
      <c r="BF81" s="29">
        <f aca="true" t="shared" si="290" ref="BF81:BF85">(BE81*BD81)*19%</f>
        <v>0</v>
      </c>
      <c r="BG81" s="23">
        <f t="shared" si="279"/>
        <v>0</v>
      </c>
      <c r="BI81" s="27"/>
      <c r="BJ81" s="40"/>
      <c r="BK81" s="27" t="s">
        <v>25</v>
      </c>
      <c r="BL81" s="27"/>
      <c r="BM81" s="26"/>
      <c r="BN81" s="25"/>
      <c r="BO81" s="24"/>
      <c r="BP81" s="29">
        <f aca="true" t="shared" si="291" ref="BP81:BP85">(BO81*BN81)*19%</f>
        <v>0</v>
      </c>
      <c r="BQ81" s="23">
        <f t="shared" si="280"/>
        <v>0</v>
      </c>
      <c r="BS81" s="27"/>
      <c r="BT81" s="40"/>
      <c r="BU81" s="27" t="s">
        <v>25</v>
      </c>
      <c r="BV81" s="27"/>
      <c r="BW81" s="26"/>
      <c r="BX81" s="25"/>
      <c r="BY81" s="24"/>
      <c r="BZ81" s="29">
        <f aca="true" t="shared" si="292" ref="BZ81:BZ85">(BY81*BX81)*19%</f>
        <v>0</v>
      </c>
      <c r="CA81" s="23">
        <f t="shared" si="281"/>
        <v>0</v>
      </c>
      <c r="CC81" s="27"/>
      <c r="CD81" s="28"/>
      <c r="CE81" s="27" t="s">
        <v>25</v>
      </c>
      <c r="CF81" s="27"/>
      <c r="CG81" s="26"/>
      <c r="CH81" s="25"/>
      <c r="CI81" s="24"/>
      <c r="CJ81" s="29">
        <f aca="true" t="shared" si="293" ref="CJ81:CJ85">(CI81*CH81)*19%</f>
        <v>0</v>
      </c>
      <c r="CK81" s="23">
        <f t="shared" si="282"/>
        <v>0</v>
      </c>
      <c r="CM81" s="27"/>
      <c r="CN81" s="28"/>
      <c r="CO81" s="27" t="s">
        <v>25</v>
      </c>
      <c r="CP81" s="27"/>
      <c r="CQ81" s="26"/>
      <c r="CR81" s="25"/>
      <c r="CS81" s="24"/>
      <c r="CT81" s="29">
        <f aca="true" t="shared" si="294" ref="CT81:CT85">(CS81*CR81)*19%</f>
        <v>0</v>
      </c>
      <c r="CU81" s="23">
        <f t="shared" si="283"/>
        <v>0</v>
      </c>
      <c r="CW81" s="27"/>
      <c r="CX81" s="28"/>
      <c r="CY81" s="27" t="s">
        <v>25</v>
      </c>
      <c r="CZ81" s="27"/>
      <c r="DA81" s="26"/>
      <c r="DB81" s="25"/>
      <c r="DC81" s="24"/>
      <c r="DD81" s="29">
        <f aca="true" t="shared" si="295" ref="DD81:DD85">(DC81*DB81)*19%</f>
        <v>0</v>
      </c>
      <c r="DE81" s="23">
        <f t="shared" si="284"/>
        <v>0</v>
      </c>
      <c r="DG81" s="27"/>
      <c r="DH81" s="28"/>
      <c r="DI81" s="27" t="s">
        <v>25</v>
      </c>
      <c r="DJ81" s="27"/>
      <c r="DK81" s="26"/>
      <c r="DL81" s="25"/>
      <c r="DM81" s="24"/>
      <c r="DN81" s="29">
        <f aca="true" t="shared" si="296" ref="DN81:DN85">(DM81*DL81)*19%</f>
        <v>0</v>
      </c>
      <c r="DO81" s="23">
        <f t="shared" si="285"/>
        <v>0</v>
      </c>
      <c r="DQ81" s="27"/>
      <c r="DR81" s="28"/>
      <c r="DS81" s="27" t="s">
        <v>25</v>
      </c>
      <c r="DT81" s="27"/>
      <c r="DU81" s="26"/>
      <c r="DV81" s="25"/>
      <c r="DW81" s="24"/>
      <c r="DX81" s="29">
        <f aca="true" t="shared" si="297" ref="DX81:DX85">(DW81*DV81)*19%</f>
        <v>0</v>
      </c>
      <c r="DY81" s="23">
        <f t="shared" si="286"/>
        <v>0</v>
      </c>
      <c r="EA81" s="27"/>
      <c r="EB81" s="28"/>
      <c r="EC81" s="27" t="s">
        <v>25</v>
      </c>
      <c r="ED81" s="27"/>
      <c r="EE81" s="26"/>
      <c r="EF81" s="25"/>
      <c r="EG81" s="24"/>
      <c r="EH81" s="29">
        <f aca="true" t="shared" si="298" ref="EH81:EH85">(EG81*EF81)*19%</f>
        <v>0</v>
      </c>
      <c r="EI81" s="23">
        <f t="shared" si="287"/>
        <v>0</v>
      </c>
      <c r="EK81" s="27"/>
      <c r="EL81" s="28"/>
      <c r="EM81" s="27" t="s">
        <v>25</v>
      </c>
      <c r="EN81" s="27"/>
      <c r="EO81" s="26"/>
      <c r="EP81" s="25"/>
      <c r="EQ81" s="24"/>
      <c r="ER81" s="29">
        <f aca="true" t="shared" si="299" ref="ER81:ER85">(EQ81*EP81)*19%</f>
        <v>0</v>
      </c>
      <c r="ES81" s="23">
        <f t="shared" si="288"/>
        <v>0</v>
      </c>
    </row>
    <row r="82" spans="1:149" ht="15.75" customHeight="1" outlineLevel="1">
      <c r="A82" s="27"/>
      <c r="B82" s="40"/>
      <c r="C82" s="27" t="s">
        <v>25</v>
      </c>
      <c r="D82" s="27"/>
      <c r="E82" s="26"/>
      <c r="F82" s="25"/>
      <c r="G82" s="24"/>
      <c r="H82" s="23">
        <f t="shared" si="270"/>
        <v>0</v>
      </c>
      <c r="I82" s="23">
        <f t="shared" si="271"/>
        <v>0</v>
      </c>
      <c r="K82" s="27"/>
      <c r="L82" s="40"/>
      <c r="M82" s="27" t="s">
        <v>25</v>
      </c>
      <c r="N82" s="27"/>
      <c r="O82" s="26"/>
      <c r="P82" s="25"/>
      <c r="Q82" s="24"/>
      <c r="R82" s="23">
        <f t="shared" si="272"/>
        <v>0</v>
      </c>
      <c r="S82" s="23">
        <f t="shared" si="273"/>
        <v>0</v>
      </c>
      <c r="U82" s="27"/>
      <c r="V82" s="40"/>
      <c r="W82" s="27" t="s">
        <v>25</v>
      </c>
      <c r="X82" s="27"/>
      <c r="Y82" s="26"/>
      <c r="Z82" s="25"/>
      <c r="AA82" s="24"/>
      <c r="AB82" s="23">
        <f t="shared" si="274"/>
        <v>0</v>
      </c>
      <c r="AC82" s="23">
        <f t="shared" si="275"/>
        <v>0</v>
      </c>
      <c r="AE82" s="27"/>
      <c r="AF82" s="40"/>
      <c r="AG82" s="27" t="s">
        <v>25</v>
      </c>
      <c r="AH82" s="27"/>
      <c r="AI82" s="26"/>
      <c r="AJ82" s="25"/>
      <c r="AK82" s="24"/>
      <c r="AL82" s="23">
        <f t="shared" si="276"/>
        <v>0</v>
      </c>
      <c r="AM82" s="23">
        <f t="shared" si="277"/>
        <v>0</v>
      </c>
      <c r="AO82" s="27"/>
      <c r="AP82" s="40"/>
      <c r="AQ82" s="27" t="s">
        <v>25</v>
      </c>
      <c r="AR82" s="27"/>
      <c r="AS82" s="26"/>
      <c r="AT82" s="25"/>
      <c r="AU82" s="24"/>
      <c r="AV82" s="29">
        <f t="shared" si="289"/>
        <v>0</v>
      </c>
      <c r="AW82" s="23">
        <f t="shared" si="278"/>
        <v>0</v>
      </c>
      <c r="AY82" s="27"/>
      <c r="AZ82" s="40"/>
      <c r="BA82" s="27" t="s">
        <v>25</v>
      </c>
      <c r="BB82" s="27"/>
      <c r="BC82" s="26"/>
      <c r="BD82" s="25"/>
      <c r="BE82" s="24"/>
      <c r="BF82" s="29">
        <f t="shared" si="290"/>
        <v>0</v>
      </c>
      <c r="BG82" s="23">
        <f t="shared" si="279"/>
        <v>0</v>
      </c>
      <c r="BI82" s="27"/>
      <c r="BJ82" s="40"/>
      <c r="BK82" s="27" t="s">
        <v>25</v>
      </c>
      <c r="BL82" s="27"/>
      <c r="BM82" s="26"/>
      <c r="BN82" s="25"/>
      <c r="BO82" s="24"/>
      <c r="BP82" s="29">
        <f t="shared" si="291"/>
        <v>0</v>
      </c>
      <c r="BQ82" s="23">
        <f t="shared" si="280"/>
        <v>0</v>
      </c>
      <c r="BS82" s="27"/>
      <c r="BT82" s="40"/>
      <c r="BU82" s="27" t="s">
        <v>25</v>
      </c>
      <c r="BV82" s="27"/>
      <c r="BW82" s="26"/>
      <c r="BX82" s="25"/>
      <c r="BY82" s="24"/>
      <c r="BZ82" s="29">
        <f t="shared" si="292"/>
        <v>0</v>
      </c>
      <c r="CA82" s="23">
        <f t="shared" si="281"/>
        <v>0</v>
      </c>
      <c r="CC82" s="27"/>
      <c r="CD82" s="28"/>
      <c r="CE82" s="27" t="s">
        <v>25</v>
      </c>
      <c r="CF82" s="27"/>
      <c r="CG82" s="26"/>
      <c r="CH82" s="25"/>
      <c r="CI82" s="24"/>
      <c r="CJ82" s="29">
        <f t="shared" si="293"/>
        <v>0</v>
      </c>
      <c r="CK82" s="23">
        <f t="shared" si="282"/>
        <v>0</v>
      </c>
      <c r="CM82" s="27"/>
      <c r="CN82" s="28"/>
      <c r="CO82" s="27" t="s">
        <v>25</v>
      </c>
      <c r="CP82" s="27"/>
      <c r="CQ82" s="26"/>
      <c r="CR82" s="25"/>
      <c r="CS82" s="24"/>
      <c r="CT82" s="29">
        <f t="shared" si="294"/>
        <v>0</v>
      </c>
      <c r="CU82" s="23">
        <f t="shared" si="283"/>
        <v>0</v>
      </c>
      <c r="CW82" s="27"/>
      <c r="CX82" s="28"/>
      <c r="CY82" s="27" t="s">
        <v>25</v>
      </c>
      <c r="CZ82" s="27"/>
      <c r="DA82" s="26"/>
      <c r="DB82" s="25"/>
      <c r="DC82" s="24"/>
      <c r="DD82" s="29">
        <f t="shared" si="295"/>
        <v>0</v>
      </c>
      <c r="DE82" s="23">
        <f t="shared" si="284"/>
        <v>0</v>
      </c>
      <c r="DG82" s="27"/>
      <c r="DH82" s="28"/>
      <c r="DI82" s="27" t="s">
        <v>25</v>
      </c>
      <c r="DJ82" s="27"/>
      <c r="DK82" s="26"/>
      <c r="DL82" s="25"/>
      <c r="DM82" s="24"/>
      <c r="DN82" s="29">
        <f t="shared" si="296"/>
        <v>0</v>
      </c>
      <c r="DO82" s="23">
        <f t="shared" si="285"/>
        <v>0</v>
      </c>
      <c r="DQ82" s="27"/>
      <c r="DR82" s="28"/>
      <c r="DS82" s="27" t="s">
        <v>25</v>
      </c>
      <c r="DT82" s="27"/>
      <c r="DU82" s="26"/>
      <c r="DV82" s="25"/>
      <c r="DW82" s="24"/>
      <c r="DX82" s="29">
        <f t="shared" si="297"/>
        <v>0</v>
      </c>
      <c r="DY82" s="23">
        <f t="shared" si="286"/>
        <v>0</v>
      </c>
      <c r="EA82" s="27"/>
      <c r="EB82" s="28"/>
      <c r="EC82" s="27" t="s">
        <v>25</v>
      </c>
      <c r="ED82" s="27"/>
      <c r="EE82" s="26"/>
      <c r="EF82" s="25"/>
      <c r="EG82" s="24"/>
      <c r="EH82" s="29">
        <f t="shared" si="298"/>
        <v>0</v>
      </c>
      <c r="EI82" s="23">
        <f t="shared" si="287"/>
        <v>0</v>
      </c>
      <c r="EK82" s="27"/>
      <c r="EL82" s="28"/>
      <c r="EM82" s="27" t="s">
        <v>25</v>
      </c>
      <c r="EN82" s="27"/>
      <c r="EO82" s="26"/>
      <c r="EP82" s="25"/>
      <c r="EQ82" s="24"/>
      <c r="ER82" s="29">
        <f t="shared" si="299"/>
        <v>0</v>
      </c>
      <c r="ES82" s="23">
        <f t="shared" si="288"/>
        <v>0</v>
      </c>
    </row>
    <row r="83" spans="1:149" ht="15.75" customHeight="1" outlineLevel="1">
      <c r="A83" s="27"/>
      <c r="B83" s="40"/>
      <c r="C83" s="27" t="s">
        <v>25</v>
      </c>
      <c r="D83" s="27"/>
      <c r="E83" s="26"/>
      <c r="F83" s="25"/>
      <c r="G83" s="24"/>
      <c r="H83" s="23">
        <f t="shared" si="270"/>
        <v>0</v>
      </c>
      <c r="I83" s="23">
        <f t="shared" si="271"/>
        <v>0</v>
      </c>
      <c r="K83" s="27"/>
      <c r="L83" s="40"/>
      <c r="M83" s="27" t="s">
        <v>25</v>
      </c>
      <c r="N83" s="27"/>
      <c r="O83" s="26"/>
      <c r="P83" s="25"/>
      <c r="Q83" s="24"/>
      <c r="R83" s="23">
        <f t="shared" si="272"/>
        <v>0</v>
      </c>
      <c r="S83" s="23">
        <f t="shared" si="273"/>
        <v>0</v>
      </c>
      <c r="U83" s="27"/>
      <c r="V83" s="40"/>
      <c r="W83" s="27" t="s">
        <v>25</v>
      </c>
      <c r="X83" s="27"/>
      <c r="Y83" s="26"/>
      <c r="Z83" s="25"/>
      <c r="AA83" s="24"/>
      <c r="AB83" s="23">
        <f t="shared" si="274"/>
        <v>0</v>
      </c>
      <c r="AC83" s="23">
        <f t="shared" si="275"/>
        <v>0</v>
      </c>
      <c r="AE83" s="27"/>
      <c r="AF83" s="40"/>
      <c r="AG83" s="27" t="s">
        <v>25</v>
      </c>
      <c r="AH83" s="27"/>
      <c r="AI83" s="26"/>
      <c r="AJ83" s="25"/>
      <c r="AK83" s="24"/>
      <c r="AL83" s="23">
        <f t="shared" si="276"/>
        <v>0</v>
      </c>
      <c r="AM83" s="23">
        <f t="shared" si="277"/>
        <v>0</v>
      </c>
      <c r="AO83" s="27"/>
      <c r="AP83" s="40"/>
      <c r="AQ83" s="27" t="s">
        <v>25</v>
      </c>
      <c r="AR83" s="27"/>
      <c r="AS83" s="26"/>
      <c r="AT83" s="25"/>
      <c r="AU83" s="24"/>
      <c r="AV83" s="29">
        <f t="shared" si="289"/>
        <v>0</v>
      </c>
      <c r="AW83" s="23">
        <f t="shared" si="278"/>
        <v>0</v>
      </c>
      <c r="AY83" s="27"/>
      <c r="AZ83" s="40"/>
      <c r="BA83" s="27" t="s">
        <v>25</v>
      </c>
      <c r="BB83" s="27"/>
      <c r="BC83" s="26"/>
      <c r="BD83" s="25"/>
      <c r="BE83" s="24"/>
      <c r="BF83" s="29">
        <f t="shared" si="290"/>
        <v>0</v>
      </c>
      <c r="BG83" s="23">
        <f t="shared" si="279"/>
        <v>0</v>
      </c>
      <c r="BI83" s="27"/>
      <c r="BJ83" s="40"/>
      <c r="BK83" s="27" t="s">
        <v>25</v>
      </c>
      <c r="BL83" s="27"/>
      <c r="BM83" s="26"/>
      <c r="BN83" s="25"/>
      <c r="BO83" s="24"/>
      <c r="BP83" s="29">
        <f t="shared" si="291"/>
        <v>0</v>
      </c>
      <c r="BQ83" s="23">
        <f t="shared" si="280"/>
        <v>0</v>
      </c>
      <c r="BS83" s="27"/>
      <c r="BT83" s="40"/>
      <c r="BU83" s="27" t="s">
        <v>25</v>
      </c>
      <c r="BV83" s="27"/>
      <c r="BW83" s="26"/>
      <c r="BX83" s="25"/>
      <c r="BY83" s="24"/>
      <c r="BZ83" s="29">
        <f t="shared" si="292"/>
        <v>0</v>
      </c>
      <c r="CA83" s="23">
        <f t="shared" si="281"/>
        <v>0</v>
      </c>
      <c r="CC83" s="27"/>
      <c r="CD83" s="28"/>
      <c r="CE83" s="27" t="s">
        <v>25</v>
      </c>
      <c r="CF83" s="27"/>
      <c r="CG83" s="26"/>
      <c r="CH83" s="25"/>
      <c r="CI83" s="24"/>
      <c r="CJ83" s="29">
        <f t="shared" si="293"/>
        <v>0</v>
      </c>
      <c r="CK83" s="23">
        <f t="shared" si="282"/>
        <v>0</v>
      </c>
      <c r="CM83" s="27"/>
      <c r="CN83" s="28"/>
      <c r="CO83" s="27" t="s">
        <v>25</v>
      </c>
      <c r="CP83" s="27"/>
      <c r="CQ83" s="26"/>
      <c r="CR83" s="25"/>
      <c r="CS83" s="24"/>
      <c r="CT83" s="29">
        <f t="shared" si="294"/>
        <v>0</v>
      </c>
      <c r="CU83" s="23">
        <f t="shared" si="283"/>
        <v>0</v>
      </c>
      <c r="CW83" s="27"/>
      <c r="CX83" s="28"/>
      <c r="CY83" s="27" t="s">
        <v>25</v>
      </c>
      <c r="CZ83" s="27"/>
      <c r="DA83" s="26"/>
      <c r="DB83" s="25"/>
      <c r="DC83" s="24"/>
      <c r="DD83" s="29">
        <f t="shared" si="295"/>
        <v>0</v>
      </c>
      <c r="DE83" s="23">
        <f t="shared" si="284"/>
        <v>0</v>
      </c>
      <c r="DG83" s="27"/>
      <c r="DH83" s="28"/>
      <c r="DI83" s="27" t="s">
        <v>25</v>
      </c>
      <c r="DJ83" s="27"/>
      <c r="DK83" s="26"/>
      <c r="DL83" s="25"/>
      <c r="DM83" s="24"/>
      <c r="DN83" s="29">
        <f t="shared" si="296"/>
        <v>0</v>
      </c>
      <c r="DO83" s="23">
        <f t="shared" si="285"/>
        <v>0</v>
      </c>
      <c r="DQ83" s="27"/>
      <c r="DR83" s="28"/>
      <c r="DS83" s="27" t="s">
        <v>25</v>
      </c>
      <c r="DT83" s="27"/>
      <c r="DU83" s="26"/>
      <c r="DV83" s="25"/>
      <c r="DW83" s="24"/>
      <c r="DX83" s="29">
        <f t="shared" si="297"/>
        <v>0</v>
      </c>
      <c r="DY83" s="23">
        <f t="shared" si="286"/>
        <v>0</v>
      </c>
      <c r="EA83" s="27"/>
      <c r="EB83" s="28"/>
      <c r="EC83" s="27" t="s">
        <v>25</v>
      </c>
      <c r="ED83" s="27"/>
      <c r="EE83" s="26"/>
      <c r="EF83" s="25"/>
      <c r="EG83" s="24"/>
      <c r="EH83" s="29">
        <f t="shared" si="298"/>
        <v>0</v>
      </c>
      <c r="EI83" s="23">
        <f t="shared" si="287"/>
        <v>0</v>
      </c>
      <c r="EK83" s="27"/>
      <c r="EL83" s="28"/>
      <c r="EM83" s="27" t="s">
        <v>25</v>
      </c>
      <c r="EN83" s="27"/>
      <c r="EO83" s="26"/>
      <c r="EP83" s="25"/>
      <c r="EQ83" s="24"/>
      <c r="ER83" s="29">
        <f t="shared" si="299"/>
        <v>0</v>
      </c>
      <c r="ES83" s="23">
        <f t="shared" si="288"/>
        <v>0</v>
      </c>
    </row>
    <row r="84" spans="1:149" ht="15.75" customHeight="1" outlineLevel="1">
      <c r="A84" s="27"/>
      <c r="B84" s="40"/>
      <c r="C84" s="27" t="s">
        <v>25</v>
      </c>
      <c r="D84" s="27"/>
      <c r="E84" s="26"/>
      <c r="F84" s="25"/>
      <c r="G84" s="24"/>
      <c r="H84" s="23">
        <f t="shared" si="270"/>
        <v>0</v>
      </c>
      <c r="I84" s="23">
        <f t="shared" si="271"/>
        <v>0</v>
      </c>
      <c r="K84" s="27"/>
      <c r="L84" s="28"/>
      <c r="M84" s="27" t="s">
        <v>25</v>
      </c>
      <c r="N84" s="27"/>
      <c r="O84" s="26"/>
      <c r="P84" s="25"/>
      <c r="Q84" s="24"/>
      <c r="R84" s="23">
        <f t="shared" si="272"/>
        <v>0</v>
      </c>
      <c r="S84" s="23">
        <f t="shared" si="273"/>
        <v>0</v>
      </c>
      <c r="U84" s="27"/>
      <c r="V84" s="28"/>
      <c r="W84" s="27" t="s">
        <v>25</v>
      </c>
      <c r="X84" s="27"/>
      <c r="Y84" s="26"/>
      <c r="Z84" s="25"/>
      <c r="AA84" s="24"/>
      <c r="AB84" s="23">
        <f t="shared" si="274"/>
        <v>0</v>
      </c>
      <c r="AC84" s="23">
        <f t="shared" si="275"/>
        <v>0</v>
      </c>
      <c r="AE84" s="27"/>
      <c r="AF84" s="28"/>
      <c r="AG84" s="27" t="s">
        <v>25</v>
      </c>
      <c r="AH84" s="27"/>
      <c r="AI84" s="26"/>
      <c r="AJ84" s="25"/>
      <c r="AK84" s="24"/>
      <c r="AL84" s="23">
        <f t="shared" si="276"/>
        <v>0</v>
      </c>
      <c r="AM84" s="23">
        <f t="shared" si="277"/>
        <v>0</v>
      </c>
      <c r="AO84" s="27"/>
      <c r="AP84" s="40"/>
      <c r="AQ84" s="27" t="s">
        <v>25</v>
      </c>
      <c r="AR84" s="27"/>
      <c r="AS84" s="26"/>
      <c r="AT84" s="25"/>
      <c r="AU84" s="24"/>
      <c r="AV84" s="29">
        <f t="shared" si="289"/>
        <v>0</v>
      </c>
      <c r="AW84" s="23">
        <f t="shared" si="278"/>
        <v>0</v>
      </c>
      <c r="AY84" s="27"/>
      <c r="AZ84" s="28"/>
      <c r="BA84" s="27" t="s">
        <v>25</v>
      </c>
      <c r="BB84" s="27"/>
      <c r="BC84" s="26"/>
      <c r="BD84" s="25"/>
      <c r="BE84" s="24"/>
      <c r="BF84" s="29">
        <f t="shared" si="290"/>
        <v>0</v>
      </c>
      <c r="BG84" s="23">
        <f t="shared" si="279"/>
        <v>0</v>
      </c>
      <c r="BI84" s="27"/>
      <c r="BJ84" s="28"/>
      <c r="BK84" s="27" t="s">
        <v>25</v>
      </c>
      <c r="BL84" s="27"/>
      <c r="BM84" s="26"/>
      <c r="BN84" s="25"/>
      <c r="BO84" s="24"/>
      <c r="BP84" s="29">
        <f t="shared" si="291"/>
        <v>0</v>
      </c>
      <c r="BQ84" s="23">
        <f t="shared" si="280"/>
        <v>0</v>
      </c>
      <c r="BS84" s="27"/>
      <c r="BT84" s="28"/>
      <c r="BU84" s="27" t="s">
        <v>25</v>
      </c>
      <c r="BV84" s="27"/>
      <c r="BW84" s="26"/>
      <c r="BX84" s="25"/>
      <c r="BY84" s="24"/>
      <c r="BZ84" s="29">
        <f t="shared" si="292"/>
        <v>0</v>
      </c>
      <c r="CA84" s="23">
        <f t="shared" si="281"/>
        <v>0</v>
      </c>
      <c r="CC84" s="27"/>
      <c r="CD84" s="28"/>
      <c r="CE84" s="27" t="s">
        <v>25</v>
      </c>
      <c r="CF84" s="27"/>
      <c r="CG84" s="26"/>
      <c r="CH84" s="25"/>
      <c r="CI84" s="24"/>
      <c r="CJ84" s="29">
        <f t="shared" si="293"/>
        <v>0</v>
      </c>
      <c r="CK84" s="23">
        <f t="shared" si="282"/>
        <v>0</v>
      </c>
      <c r="CM84" s="27"/>
      <c r="CN84" s="28"/>
      <c r="CO84" s="27" t="s">
        <v>25</v>
      </c>
      <c r="CP84" s="27"/>
      <c r="CQ84" s="26"/>
      <c r="CR84" s="25"/>
      <c r="CS84" s="24"/>
      <c r="CT84" s="29">
        <f t="shared" si="294"/>
        <v>0</v>
      </c>
      <c r="CU84" s="23">
        <f t="shared" si="283"/>
        <v>0</v>
      </c>
      <c r="CW84" s="27"/>
      <c r="CX84" s="28"/>
      <c r="CY84" s="27" t="s">
        <v>25</v>
      </c>
      <c r="CZ84" s="27"/>
      <c r="DA84" s="26"/>
      <c r="DB84" s="25"/>
      <c r="DC84" s="24"/>
      <c r="DD84" s="29">
        <f t="shared" si="295"/>
        <v>0</v>
      </c>
      <c r="DE84" s="23">
        <f t="shared" si="284"/>
        <v>0</v>
      </c>
      <c r="DG84" s="27"/>
      <c r="DH84" s="28"/>
      <c r="DI84" s="27" t="s">
        <v>25</v>
      </c>
      <c r="DJ84" s="27"/>
      <c r="DK84" s="26"/>
      <c r="DL84" s="25"/>
      <c r="DM84" s="24"/>
      <c r="DN84" s="29">
        <f t="shared" si="296"/>
        <v>0</v>
      </c>
      <c r="DO84" s="23">
        <f t="shared" si="285"/>
        <v>0</v>
      </c>
      <c r="DQ84" s="27"/>
      <c r="DR84" s="28"/>
      <c r="DS84" s="27" t="s">
        <v>25</v>
      </c>
      <c r="DT84" s="27"/>
      <c r="DU84" s="26"/>
      <c r="DV84" s="25"/>
      <c r="DW84" s="24"/>
      <c r="DX84" s="29">
        <f t="shared" si="297"/>
        <v>0</v>
      </c>
      <c r="DY84" s="23">
        <f t="shared" si="286"/>
        <v>0</v>
      </c>
      <c r="EA84" s="27"/>
      <c r="EB84" s="28"/>
      <c r="EC84" s="27" t="s">
        <v>25</v>
      </c>
      <c r="ED84" s="27"/>
      <c r="EE84" s="26"/>
      <c r="EF84" s="25"/>
      <c r="EG84" s="24"/>
      <c r="EH84" s="29">
        <f t="shared" si="298"/>
        <v>0</v>
      </c>
      <c r="EI84" s="23">
        <f t="shared" si="287"/>
        <v>0</v>
      </c>
      <c r="EK84" s="27"/>
      <c r="EL84" s="28"/>
      <c r="EM84" s="27" t="s">
        <v>25</v>
      </c>
      <c r="EN84" s="27"/>
      <c r="EO84" s="26"/>
      <c r="EP84" s="25"/>
      <c r="EQ84" s="24"/>
      <c r="ER84" s="29">
        <f t="shared" si="299"/>
        <v>0</v>
      </c>
      <c r="ES84" s="23">
        <f t="shared" si="288"/>
        <v>0</v>
      </c>
    </row>
    <row r="85" spans="1:149" ht="15.75" customHeight="1" outlineLevel="1" thickBot="1">
      <c r="A85" s="27"/>
      <c r="B85" s="40"/>
      <c r="C85" s="27" t="s">
        <v>25</v>
      </c>
      <c r="D85" s="27"/>
      <c r="E85" s="26"/>
      <c r="F85" s="25"/>
      <c r="G85" s="24"/>
      <c r="H85" s="23">
        <f t="shared" si="270"/>
        <v>0</v>
      </c>
      <c r="I85" s="23">
        <f t="shared" si="271"/>
        <v>0</v>
      </c>
      <c r="K85" s="27"/>
      <c r="L85" s="28"/>
      <c r="M85" s="27" t="s">
        <v>25</v>
      </c>
      <c r="N85" s="27"/>
      <c r="O85" s="26"/>
      <c r="P85" s="25"/>
      <c r="Q85" s="24"/>
      <c r="R85" s="23">
        <f t="shared" si="272"/>
        <v>0</v>
      </c>
      <c r="S85" s="23">
        <f t="shared" si="273"/>
        <v>0</v>
      </c>
      <c r="U85" s="27"/>
      <c r="V85" s="28"/>
      <c r="W85" s="27" t="s">
        <v>25</v>
      </c>
      <c r="X85" s="27"/>
      <c r="Y85" s="26"/>
      <c r="Z85" s="25"/>
      <c r="AA85" s="24"/>
      <c r="AB85" s="23">
        <f t="shared" si="274"/>
        <v>0</v>
      </c>
      <c r="AC85" s="23">
        <f t="shared" si="275"/>
        <v>0</v>
      </c>
      <c r="AE85" s="27"/>
      <c r="AF85" s="28"/>
      <c r="AG85" s="27" t="s">
        <v>25</v>
      </c>
      <c r="AH85" s="27"/>
      <c r="AI85" s="26"/>
      <c r="AJ85" s="25"/>
      <c r="AK85" s="24"/>
      <c r="AL85" s="23">
        <f t="shared" si="276"/>
        <v>0</v>
      </c>
      <c r="AM85" s="23">
        <f t="shared" si="277"/>
        <v>0</v>
      </c>
      <c r="AO85" s="27"/>
      <c r="AP85" s="40"/>
      <c r="AQ85" s="27" t="s">
        <v>25</v>
      </c>
      <c r="AR85" s="27"/>
      <c r="AS85" s="26"/>
      <c r="AT85" s="25"/>
      <c r="AU85" s="24"/>
      <c r="AV85" s="29">
        <f t="shared" si="289"/>
        <v>0</v>
      </c>
      <c r="AW85" s="23">
        <f t="shared" si="278"/>
        <v>0</v>
      </c>
      <c r="AY85" s="27"/>
      <c r="AZ85" s="28"/>
      <c r="BA85" s="27" t="s">
        <v>25</v>
      </c>
      <c r="BB85" s="27"/>
      <c r="BC85" s="26"/>
      <c r="BD85" s="25"/>
      <c r="BE85" s="24"/>
      <c r="BF85" s="29">
        <f t="shared" si="290"/>
        <v>0</v>
      </c>
      <c r="BG85" s="23">
        <f t="shared" si="279"/>
        <v>0</v>
      </c>
      <c r="BI85" s="27"/>
      <c r="BJ85" s="28"/>
      <c r="BK85" s="27" t="s">
        <v>25</v>
      </c>
      <c r="BL85" s="27"/>
      <c r="BM85" s="26"/>
      <c r="BN85" s="25"/>
      <c r="BO85" s="24"/>
      <c r="BP85" s="29">
        <f t="shared" si="291"/>
        <v>0</v>
      </c>
      <c r="BQ85" s="23">
        <f t="shared" si="280"/>
        <v>0</v>
      </c>
      <c r="BS85" s="27"/>
      <c r="BT85" s="28"/>
      <c r="BU85" s="27" t="s">
        <v>25</v>
      </c>
      <c r="BV85" s="27"/>
      <c r="BW85" s="26"/>
      <c r="BX85" s="25"/>
      <c r="BY85" s="24"/>
      <c r="BZ85" s="29">
        <f t="shared" si="292"/>
        <v>0</v>
      </c>
      <c r="CA85" s="23">
        <f t="shared" si="281"/>
        <v>0</v>
      </c>
      <c r="CC85" s="27"/>
      <c r="CD85" s="28"/>
      <c r="CE85" s="27" t="s">
        <v>25</v>
      </c>
      <c r="CF85" s="27"/>
      <c r="CG85" s="26"/>
      <c r="CH85" s="25"/>
      <c r="CI85" s="24"/>
      <c r="CJ85" s="29">
        <f t="shared" si="293"/>
        <v>0</v>
      </c>
      <c r="CK85" s="23">
        <f t="shared" si="282"/>
        <v>0</v>
      </c>
      <c r="CM85" s="27"/>
      <c r="CN85" s="28"/>
      <c r="CO85" s="27" t="s">
        <v>25</v>
      </c>
      <c r="CP85" s="27"/>
      <c r="CQ85" s="26"/>
      <c r="CR85" s="25"/>
      <c r="CS85" s="24"/>
      <c r="CT85" s="29">
        <f t="shared" si="294"/>
        <v>0</v>
      </c>
      <c r="CU85" s="23">
        <f t="shared" si="283"/>
        <v>0</v>
      </c>
      <c r="CW85" s="27"/>
      <c r="CX85" s="28"/>
      <c r="CY85" s="27" t="s">
        <v>25</v>
      </c>
      <c r="CZ85" s="27"/>
      <c r="DA85" s="26"/>
      <c r="DB85" s="25"/>
      <c r="DC85" s="24"/>
      <c r="DD85" s="29">
        <f t="shared" si="295"/>
        <v>0</v>
      </c>
      <c r="DE85" s="23">
        <f t="shared" si="284"/>
        <v>0</v>
      </c>
      <c r="DG85" s="27"/>
      <c r="DH85" s="28"/>
      <c r="DI85" s="27" t="s">
        <v>25</v>
      </c>
      <c r="DJ85" s="27"/>
      <c r="DK85" s="26"/>
      <c r="DL85" s="25"/>
      <c r="DM85" s="24"/>
      <c r="DN85" s="29">
        <f t="shared" si="296"/>
        <v>0</v>
      </c>
      <c r="DO85" s="23">
        <f t="shared" si="285"/>
        <v>0</v>
      </c>
      <c r="DQ85" s="27"/>
      <c r="DR85" s="28"/>
      <c r="DS85" s="27" t="s">
        <v>25</v>
      </c>
      <c r="DT85" s="27"/>
      <c r="DU85" s="26"/>
      <c r="DV85" s="25"/>
      <c r="DW85" s="24"/>
      <c r="DX85" s="29">
        <f t="shared" si="297"/>
        <v>0</v>
      </c>
      <c r="DY85" s="23">
        <f t="shared" si="286"/>
        <v>0</v>
      </c>
      <c r="EA85" s="27"/>
      <c r="EB85" s="28"/>
      <c r="EC85" s="27" t="s">
        <v>25</v>
      </c>
      <c r="ED85" s="27"/>
      <c r="EE85" s="26"/>
      <c r="EF85" s="25"/>
      <c r="EG85" s="24"/>
      <c r="EH85" s="29">
        <f t="shared" si="298"/>
        <v>0</v>
      </c>
      <c r="EI85" s="23">
        <f t="shared" si="287"/>
        <v>0</v>
      </c>
      <c r="EK85" s="27"/>
      <c r="EL85" s="28"/>
      <c r="EM85" s="27" t="s">
        <v>25</v>
      </c>
      <c r="EN85" s="27"/>
      <c r="EO85" s="26"/>
      <c r="EP85" s="25"/>
      <c r="EQ85" s="24"/>
      <c r="ER85" s="29">
        <f t="shared" si="299"/>
        <v>0</v>
      </c>
      <c r="ES85" s="23">
        <f t="shared" si="288"/>
        <v>0</v>
      </c>
    </row>
    <row r="86" spans="1:149" ht="15.75" customHeight="1" outlineLevel="1" thickBot="1">
      <c r="A86" s="37"/>
      <c r="B86" s="249" t="s">
        <v>10</v>
      </c>
      <c r="C86" s="250"/>
      <c r="D86" s="250"/>
      <c r="E86" s="250"/>
      <c r="F86" s="250"/>
      <c r="G86" s="251"/>
      <c r="H86" s="36">
        <f>SUM(H87:H92)</f>
        <v>0</v>
      </c>
      <c r="I86" s="36">
        <f>SUM(I87:I92)</f>
        <v>0</v>
      </c>
      <c r="K86" s="37"/>
      <c r="L86" s="249" t="s">
        <v>10</v>
      </c>
      <c r="M86" s="250"/>
      <c r="N86" s="250"/>
      <c r="O86" s="250"/>
      <c r="P86" s="250"/>
      <c r="Q86" s="251"/>
      <c r="R86" s="36">
        <f>SUM(R87:R92)</f>
        <v>0</v>
      </c>
      <c r="S86" s="36">
        <f>SUM(S87:S92)</f>
        <v>0</v>
      </c>
      <c r="U86" s="37"/>
      <c r="V86" s="249" t="s">
        <v>10</v>
      </c>
      <c r="W86" s="250"/>
      <c r="X86" s="250"/>
      <c r="Y86" s="250"/>
      <c r="Z86" s="250"/>
      <c r="AA86" s="251"/>
      <c r="AB86" s="36">
        <f>SUM(AB87:AB92)</f>
        <v>0</v>
      </c>
      <c r="AC86" s="36">
        <f>SUM(AC87:AC92)</f>
        <v>0</v>
      </c>
      <c r="AE86" s="37"/>
      <c r="AF86" s="249" t="s">
        <v>10</v>
      </c>
      <c r="AG86" s="250"/>
      <c r="AH86" s="250"/>
      <c r="AI86" s="250"/>
      <c r="AJ86" s="250"/>
      <c r="AK86" s="251"/>
      <c r="AL86" s="36">
        <f>SUM(AL87:AL92)</f>
        <v>0</v>
      </c>
      <c r="AM86" s="36">
        <f>SUM(AM87:AM92)</f>
        <v>0</v>
      </c>
      <c r="AO86" s="37"/>
      <c r="AP86" s="249" t="s">
        <v>10</v>
      </c>
      <c r="AQ86" s="250"/>
      <c r="AR86" s="250"/>
      <c r="AS86" s="250"/>
      <c r="AT86" s="250"/>
      <c r="AU86" s="251"/>
      <c r="AV86" s="36">
        <f>SUM(AV87:AV92)</f>
        <v>0</v>
      </c>
      <c r="AW86" s="36">
        <f>SUM(AW87:AW92)</f>
        <v>0</v>
      </c>
      <c r="AY86" s="37"/>
      <c r="AZ86" s="249" t="s">
        <v>10</v>
      </c>
      <c r="BA86" s="250"/>
      <c r="BB86" s="250"/>
      <c r="BC86" s="250"/>
      <c r="BD86" s="250"/>
      <c r="BE86" s="251"/>
      <c r="BF86" s="36">
        <f>SUM(BF87:BF92)</f>
        <v>0</v>
      </c>
      <c r="BG86" s="36">
        <f>SUM(BG87:BG92)</f>
        <v>0</v>
      </c>
      <c r="BI86" s="37"/>
      <c r="BJ86" s="249" t="s">
        <v>10</v>
      </c>
      <c r="BK86" s="250"/>
      <c r="BL86" s="250"/>
      <c r="BM86" s="250"/>
      <c r="BN86" s="250"/>
      <c r="BO86" s="251"/>
      <c r="BP86" s="36">
        <f>SUM(BP87:BP92)</f>
        <v>0</v>
      </c>
      <c r="BQ86" s="36">
        <f>SUM(BQ87:BQ92)</f>
        <v>0</v>
      </c>
      <c r="BS86" s="37"/>
      <c r="BT86" s="249" t="s">
        <v>10</v>
      </c>
      <c r="BU86" s="250"/>
      <c r="BV86" s="250"/>
      <c r="BW86" s="250"/>
      <c r="BX86" s="250"/>
      <c r="BY86" s="251"/>
      <c r="BZ86" s="36">
        <f>SUM(BZ87:BZ92)</f>
        <v>0</v>
      </c>
      <c r="CA86" s="36">
        <f>SUM(CA87:CA92)</f>
        <v>0</v>
      </c>
      <c r="CC86" s="37"/>
      <c r="CD86" s="249" t="s">
        <v>10</v>
      </c>
      <c r="CE86" s="250"/>
      <c r="CF86" s="250"/>
      <c r="CG86" s="250"/>
      <c r="CH86" s="250"/>
      <c r="CI86" s="251"/>
      <c r="CJ86" s="36">
        <f>SUM(CJ87:CJ92)</f>
        <v>0</v>
      </c>
      <c r="CK86" s="36">
        <f>SUM(CK87:CK92)</f>
        <v>0</v>
      </c>
      <c r="CM86" s="37"/>
      <c r="CN86" s="249" t="s">
        <v>10</v>
      </c>
      <c r="CO86" s="250"/>
      <c r="CP86" s="250"/>
      <c r="CQ86" s="250"/>
      <c r="CR86" s="250"/>
      <c r="CS86" s="251"/>
      <c r="CT86" s="36">
        <f>SUM(CT87:CT92)</f>
        <v>0</v>
      </c>
      <c r="CU86" s="36">
        <f>SUM(CU87:CU92)</f>
        <v>0</v>
      </c>
      <c r="CW86" s="37"/>
      <c r="CX86" s="249" t="s">
        <v>10</v>
      </c>
      <c r="CY86" s="250"/>
      <c r="CZ86" s="250"/>
      <c r="DA86" s="250"/>
      <c r="DB86" s="250"/>
      <c r="DC86" s="251"/>
      <c r="DD86" s="36">
        <f>SUM(DD87:DD92)</f>
        <v>0</v>
      </c>
      <c r="DE86" s="36">
        <f>SUM(DE87:DE92)</f>
        <v>0</v>
      </c>
      <c r="DG86" s="37"/>
      <c r="DH86" s="249" t="s">
        <v>10</v>
      </c>
      <c r="DI86" s="250"/>
      <c r="DJ86" s="250"/>
      <c r="DK86" s="250"/>
      <c r="DL86" s="250"/>
      <c r="DM86" s="251"/>
      <c r="DN86" s="36">
        <f>SUM(DN87:DN92)</f>
        <v>0</v>
      </c>
      <c r="DO86" s="36">
        <f>SUM(DO87:DO92)</f>
        <v>0</v>
      </c>
      <c r="DQ86" s="37"/>
      <c r="DR86" s="249" t="s">
        <v>10</v>
      </c>
      <c r="DS86" s="250"/>
      <c r="DT86" s="250"/>
      <c r="DU86" s="250"/>
      <c r="DV86" s="250"/>
      <c r="DW86" s="251"/>
      <c r="DX86" s="36">
        <f>SUM(DX87:DX92)</f>
        <v>0</v>
      </c>
      <c r="DY86" s="36">
        <f>SUM(DY87:DY92)</f>
        <v>0</v>
      </c>
      <c r="EA86" s="37"/>
      <c r="EB86" s="249" t="s">
        <v>10</v>
      </c>
      <c r="EC86" s="250"/>
      <c r="ED86" s="250"/>
      <c r="EE86" s="250"/>
      <c r="EF86" s="250"/>
      <c r="EG86" s="251"/>
      <c r="EH86" s="36">
        <f>SUM(EH87:EH92)</f>
        <v>0</v>
      </c>
      <c r="EI86" s="36">
        <f>SUM(EI87:EI92)</f>
        <v>0</v>
      </c>
      <c r="EK86" s="37"/>
      <c r="EL86" s="249" t="s">
        <v>10</v>
      </c>
      <c r="EM86" s="250"/>
      <c r="EN86" s="250"/>
      <c r="EO86" s="250"/>
      <c r="EP86" s="250"/>
      <c r="EQ86" s="251"/>
      <c r="ER86" s="36">
        <f>SUM(ER87:ER92)</f>
        <v>0</v>
      </c>
      <c r="ES86" s="36">
        <f>SUM(ES87:ES92)</f>
        <v>0</v>
      </c>
    </row>
    <row r="87" spans="1:149" ht="15.75" customHeight="1" outlineLevel="1">
      <c r="A87" s="33"/>
      <c r="B87" s="41"/>
      <c r="C87" s="33" t="s">
        <v>25</v>
      </c>
      <c r="D87" s="33"/>
      <c r="E87" s="32"/>
      <c r="F87" s="31"/>
      <c r="G87" s="30"/>
      <c r="H87" s="29">
        <f aca="true" t="shared" si="300" ref="H87:H92">(G87*F87)*16%</f>
        <v>0</v>
      </c>
      <c r="I87" s="29">
        <f aca="true" t="shared" si="301" ref="I87:I92">(G87*F87)+H87</f>
        <v>0</v>
      </c>
      <c r="K87" s="33"/>
      <c r="L87" s="34"/>
      <c r="M87" s="33" t="s">
        <v>25</v>
      </c>
      <c r="N87" s="33"/>
      <c r="O87" s="32"/>
      <c r="P87" s="31"/>
      <c r="Q87" s="30"/>
      <c r="R87" s="29">
        <f aca="true" t="shared" si="302" ref="R87:R92">(Q87*P87)*16%</f>
        <v>0</v>
      </c>
      <c r="S87" s="29">
        <f aca="true" t="shared" si="303" ref="S87:S92">(Q87*P87)+R87</f>
        <v>0</v>
      </c>
      <c r="U87" s="33"/>
      <c r="V87" s="34"/>
      <c r="W87" s="33" t="s">
        <v>25</v>
      </c>
      <c r="X87" s="33"/>
      <c r="Y87" s="32"/>
      <c r="Z87" s="31"/>
      <c r="AA87" s="30"/>
      <c r="AB87" s="29">
        <f aca="true" t="shared" si="304" ref="AB87:AB92">(AA87*Z87)*16%</f>
        <v>0</v>
      </c>
      <c r="AC87" s="29">
        <f aca="true" t="shared" si="305" ref="AC87:AC92">(AA87*Z87)+AB87</f>
        <v>0</v>
      </c>
      <c r="AE87" s="33"/>
      <c r="AF87" s="34"/>
      <c r="AG87" s="33" t="s">
        <v>25</v>
      </c>
      <c r="AH87" s="33"/>
      <c r="AI87" s="32"/>
      <c r="AJ87" s="31"/>
      <c r="AK87" s="30"/>
      <c r="AL87" s="29">
        <f aca="true" t="shared" si="306" ref="AL87:AL92">(AK87*AJ87)*16%</f>
        <v>0</v>
      </c>
      <c r="AM87" s="29">
        <f aca="true" t="shared" si="307" ref="AM87:AM92">(AK87*AJ87)+AL87</f>
        <v>0</v>
      </c>
      <c r="AO87" s="33"/>
      <c r="AP87" s="34"/>
      <c r="AQ87" s="33" t="s">
        <v>25</v>
      </c>
      <c r="AR87" s="33"/>
      <c r="AS87" s="32"/>
      <c r="AT87" s="31"/>
      <c r="AU87" s="30"/>
      <c r="AV87" s="29">
        <f>(AU87*AT87)*19%</f>
        <v>0</v>
      </c>
      <c r="AW87" s="29">
        <f aca="true" t="shared" si="308" ref="AW87:AW92">(AU87*AT87)+AV87</f>
        <v>0</v>
      </c>
      <c r="AY87" s="33"/>
      <c r="AZ87" s="34"/>
      <c r="BA87" s="33" t="s">
        <v>25</v>
      </c>
      <c r="BB87" s="33"/>
      <c r="BC87" s="32"/>
      <c r="BD87" s="31"/>
      <c r="BE87" s="30"/>
      <c r="BF87" s="29">
        <f>(BE87*BD87)*19%</f>
        <v>0</v>
      </c>
      <c r="BG87" s="29">
        <f aca="true" t="shared" si="309" ref="BG87:BG92">(BE87*BD87)+BF87</f>
        <v>0</v>
      </c>
      <c r="BI87" s="33"/>
      <c r="BJ87" s="34"/>
      <c r="BK87" s="33" t="s">
        <v>25</v>
      </c>
      <c r="BL87" s="33"/>
      <c r="BM87" s="32"/>
      <c r="BN87" s="31"/>
      <c r="BO87" s="30"/>
      <c r="BP87" s="29">
        <f>(BO87*BN87)*19%</f>
        <v>0</v>
      </c>
      <c r="BQ87" s="29">
        <f aca="true" t="shared" si="310" ref="BQ87:BQ92">(BO87*BN87)+BP87</f>
        <v>0</v>
      </c>
      <c r="BS87" s="33"/>
      <c r="BT87" s="34"/>
      <c r="BU87" s="33" t="s">
        <v>25</v>
      </c>
      <c r="BV87" s="33"/>
      <c r="BW87" s="32"/>
      <c r="BX87" s="31"/>
      <c r="BY87" s="30"/>
      <c r="BZ87" s="29">
        <f>(BY87*BX87)*19%</f>
        <v>0</v>
      </c>
      <c r="CA87" s="29">
        <f aca="true" t="shared" si="311" ref="CA87:CA92">(BY87*BX87)+BZ87</f>
        <v>0</v>
      </c>
      <c r="CC87" s="33"/>
      <c r="CD87" s="34"/>
      <c r="CE87" s="33" t="s">
        <v>25</v>
      </c>
      <c r="CF87" s="33"/>
      <c r="CG87" s="32"/>
      <c r="CH87" s="31"/>
      <c r="CI87" s="30"/>
      <c r="CJ87" s="29">
        <f>(CI87*CH87)*19%</f>
        <v>0</v>
      </c>
      <c r="CK87" s="29">
        <f aca="true" t="shared" si="312" ref="CK87:CK92">(CI87*CH87)+CJ87</f>
        <v>0</v>
      </c>
      <c r="CM87" s="33"/>
      <c r="CN87" s="34"/>
      <c r="CO87" s="33" t="s">
        <v>25</v>
      </c>
      <c r="CP87" s="33"/>
      <c r="CQ87" s="32"/>
      <c r="CR87" s="31"/>
      <c r="CS87" s="30"/>
      <c r="CT87" s="29">
        <f>(CS87*CR87)*19%</f>
        <v>0</v>
      </c>
      <c r="CU87" s="29">
        <f aca="true" t="shared" si="313" ref="CU87:CU92">(CS87*CR87)+CT87</f>
        <v>0</v>
      </c>
      <c r="CW87" s="33"/>
      <c r="CX87" s="34"/>
      <c r="CY87" s="33" t="s">
        <v>25</v>
      </c>
      <c r="CZ87" s="33"/>
      <c r="DA87" s="32"/>
      <c r="DB87" s="31"/>
      <c r="DC87" s="30"/>
      <c r="DD87" s="29">
        <f>(DC87*DB87)*19%</f>
        <v>0</v>
      </c>
      <c r="DE87" s="29">
        <f aca="true" t="shared" si="314" ref="DE87:DE92">(DC87*DB87)+DD87</f>
        <v>0</v>
      </c>
      <c r="DG87" s="33"/>
      <c r="DH87" s="34"/>
      <c r="DI87" s="33" t="s">
        <v>25</v>
      </c>
      <c r="DJ87" s="33"/>
      <c r="DK87" s="32"/>
      <c r="DL87" s="31"/>
      <c r="DM87" s="30"/>
      <c r="DN87" s="29">
        <f>(DM87*DL87)*19%</f>
        <v>0</v>
      </c>
      <c r="DO87" s="29">
        <f aca="true" t="shared" si="315" ref="DO87:DO92">(DM87*DL87)+DN87</f>
        <v>0</v>
      </c>
      <c r="DQ87" s="33"/>
      <c r="DR87" s="34"/>
      <c r="DS87" s="33" t="s">
        <v>25</v>
      </c>
      <c r="DT87" s="33"/>
      <c r="DU87" s="32"/>
      <c r="DV87" s="31"/>
      <c r="DW87" s="30"/>
      <c r="DX87" s="29">
        <f>(DW87*DV87)*19%</f>
        <v>0</v>
      </c>
      <c r="DY87" s="29">
        <f aca="true" t="shared" si="316" ref="DY87:DY92">(DW87*DV87)+DX87</f>
        <v>0</v>
      </c>
      <c r="EA87" s="33"/>
      <c r="EB87" s="34"/>
      <c r="EC87" s="33" t="s">
        <v>25</v>
      </c>
      <c r="ED87" s="33"/>
      <c r="EE87" s="32"/>
      <c r="EF87" s="31"/>
      <c r="EG87" s="30"/>
      <c r="EH87" s="29">
        <f>(EG87*EF87)*19%</f>
        <v>0</v>
      </c>
      <c r="EI87" s="29">
        <f aca="true" t="shared" si="317" ref="EI87:EI92">(EG87*EF87)+EH87</f>
        <v>0</v>
      </c>
      <c r="EK87" s="33"/>
      <c r="EL87" s="34"/>
      <c r="EM87" s="33" t="s">
        <v>25</v>
      </c>
      <c r="EN87" s="33"/>
      <c r="EO87" s="32"/>
      <c r="EP87" s="31"/>
      <c r="EQ87" s="30"/>
      <c r="ER87" s="29">
        <f>(EQ87*EP87)*19%</f>
        <v>0</v>
      </c>
      <c r="ES87" s="29">
        <f aca="true" t="shared" si="318" ref="ES87:ES92">(EQ87*EP87)+ER87</f>
        <v>0</v>
      </c>
    </row>
    <row r="88" spans="1:149" ht="15.75" customHeight="1" outlineLevel="1">
      <c r="A88" s="27"/>
      <c r="B88" s="40"/>
      <c r="C88" s="27" t="s">
        <v>25</v>
      </c>
      <c r="D88" s="27"/>
      <c r="E88" s="26"/>
      <c r="F88" s="25"/>
      <c r="G88" s="24"/>
      <c r="H88" s="23">
        <f t="shared" si="300"/>
        <v>0</v>
      </c>
      <c r="I88" s="23">
        <f t="shared" si="301"/>
        <v>0</v>
      </c>
      <c r="K88" s="27"/>
      <c r="L88" s="28"/>
      <c r="M88" s="27" t="s">
        <v>25</v>
      </c>
      <c r="N88" s="27"/>
      <c r="O88" s="26"/>
      <c r="P88" s="25"/>
      <c r="Q88" s="24"/>
      <c r="R88" s="23">
        <f t="shared" si="302"/>
        <v>0</v>
      </c>
      <c r="S88" s="23">
        <f t="shared" si="303"/>
        <v>0</v>
      </c>
      <c r="U88" s="27"/>
      <c r="V88" s="28"/>
      <c r="W88" s="27" t="s">
        <v>25</v>
      </c>
      <c r="X88" s="27"/>
      <c r="Y88" s="26"/>
      <c r="Z88" s="25"/>
      <c r="AA88" s="24"/>
      <c r="AB88" s="23">
        <f t="shared" si="304"/>
        <v>0</v>
      </c>
      <c r="AC88" s="23">
        <f t="shared" si="305"/>
        <v>0</v>
      </c>
      <c r="AE88" s="27"/>
      <c r="AF88" s="28"/>
      <c r="AG88" s="27" t="s">
        <v>25</v>
      </c>
      <c r="AH88" s="27"/>
      <c r="AI88" s="26"/>
      <c r="AJ88" s="25"/>
      <c r="AK88" s="24"/>
      <c r="AL88" s="23">
        <f t="shared" si="306"/>
        <v>0</v>
      </c>
      <c r="AM88" s="23">
        <f t="shared" si="307"/>
        <v>0</v>
      </c>
      <c r="AO88" s="27"/>
      <c r="AP88" s="28"/>
      <c r="AQ88" s="27" t="s">
        <v>25</v>
      </c>
      <c r="AR88" s="27"/>
      <c r="AS88" s="26"/>
      <c r="AT88" s="25"/>
      <c r="AU88" s="24"/>
      <c r="AV88" s="29">
        <f aca="true" t="shared" si="319" ref="AV88:AV92">(AU88*AT88)*19%</f>
        <v>0</v>
      </c>
      <c r="AW88" s="23">
        <f t="shared" si="308"/>
        <v>0</v>
      </c>
      <c r="AY88" s="27"/>
      <c r="AZ88" s="28"/>
      <c r="BA88" s="27" t="s">
        <v>25</v>
      </c>
      <c r="BB88" s="27"/>
      <c r="BC88" s="26"/>
      <c r="BD88" s="25"/>
      <c r="BE88" s="24"/>
      <c r="BF88" s="29">
        <f aca="true" t="shared" si="320" ref="BF88:BF92">(BE88*BD88)*19%</f>
        <v>0</v>
      </c>
      <c r="BG88" s="23">
        <f t="shared" si="309"/>
        <v>0</v>
      </c>
      <c r="BI88" s="27"/>
      <c r="BJ88" s="28"/>
      <c r="BK88" s="27" t="s">
        <v>25</v>
      </c>
      <c r="BL88" s="27"/>
      <c r="BM88" s="26"/>
      <c r="BN88" s="25"/>
      <c r="BO88" s="24"/>
      <c r="BP88" s="29">
        <f aca="true" t="shared" si="321" ref="BP88:BP92">(BO88*BN88)*19%</f>
        <v>0</v>
      </c>
      <c r="BQ88" s="23">
        <f t="shared" si="310"/>
        <v>0</v>
      </c>
      <c r="BS88" s="27"/>
      <c r="BT88" s="28"/>
      <c r="BU88" s="27" t="s">
        <v>25</v>
      </c>
      <c r="BV88" s="27"/>
      <c r="BW88" s="26"/>
      <c r="BX88" s="25"/>
      <c r="BY88" s="24"/>
      <c r="BZ88" s="29">
        <f aca="true" t="shared" si="322" ref="BZ88:BZ92">(BY88*BX88)*19%</f>
        <v>0</v>
      </c>
      <c r="CA88" s="23">
        <f t="shared" si="311"/>
        <v>0</v>
      </c>
      <c r="CC88" s="27"/>
      <c r="CD88" s="28"/>
      <c r="CE88" s="27" t="s">
        <v>25</v>
      </c>
      <c r="CF88" s="27"/>
      <c r="CG88" s="26"/>
      <c r="CH88" s="25"/>
      <c r="CI88" s="24"/>
      <c r="CJ88" s="29">
        <f aca="true" t="shared" si="323" ref="CJ88:CJ92">(CI88*CH88)*19%</f>
        <v>0</v>
      </c>
      <c r="CK88" s="23">
        <f t="shared" si="312"/>
        <v>0</v>
      </c>
      <c r="CM88" s="27"/>
      <c r="CN88" s="28"/>
      <c r="CO88" s="27" t="s">
        <v>25</v>
      </c>
      <c r="CP88" s="27"/>
      <c r="CQ88" s="26"/>
      <c r="CR88" s="25"/>
      <c r="CS88" s="24"/>
      <c r="CT88" s="29">
        <f aca="true" t="shared" si="324" ref="CT88:CT92">(CS88*CR88)*19%</f>
        <v>0</v>
      </c>
      <c r="CU88" s="23">
        <f t="shared" si="313"/>
        <v>0</v>
      </c>
      <c r="CW88" s="27"/>
      <c r="CX88" s="28"/>
      <c r="CY88" s="27" t="s">
        <v>25</v>
      </c>
      <c r="CZ88" s="27"/>
      <c r="DA88" s="26"/>
      <c r="DB88" s="25"/>
      <c r="DC88" s="24"/>
      <c r="DD88" s="29">
        <f aca="true" t="shared" si="325" ref="DD88:DD92">(DC88*DB88)*19%</f>
        <v>0</v>
      </c>
      <c r="DE88" s="23">
        <f t="shared" si="314"/>
        <v>0</v>
      </c>
      <c r="DG88" s="27"/>
      <c r="DH88" s="28"/>
      <c r="DI88" s="27" t="s">
        <v>25</v>
      </c>
      <c r="DJ88" s="27"/>
      <c r="DK88" s="26"/>
      <c r="DL88" s="25"/>
      <c r="DM88" s="24"/>
      <c r="DN88" s="29">
        <f aca="true" t="shared" si="326" ref="DN88:DN92">(DM88*DL88)*19%</f>
        <v>0</v>
      </c>
      <c r="DO88" s="23">
        <f t="shared" si="315"/>
        <v>0</v>
      </c>
      <c r="DQ88" s="27"/>
      <c r="DR88" s="28"/>
      <c r="DS88" s="27" t="s">
        <v>25</v>
      </c>
      <c r="DT88" s="27"/>
      <c r="DU88" s="26"/>
      <c r="DV88" s="25"/>
      <c r="DW88" s="24"/>
      <c r="DX88" s="29">
        <f aca="true" t="shared" si="327" ref="DX88:DX92">(DW88*DV88)*19%</f>
        <v>0</v>
      </c>
      <c r="DY88" s="23">
        <f t="shared" si="316"/>
        <v>0</v>
      </c>
      <c r="EA88" s="27"/>
      <c r="EB88" s="28"/>
      <c r="EC88" s="27" t="s">
        <v>25</v>
      </c>
      <c r="ED88" s="27"/>
      <c r="EE88" s="26"/>
      <c r="EF88" s="25"/>
      <c r="EG88" s="24"/>
      <c r="EH88" s="29">
        <f aca="true" t="shared" si="328" ref="EH88:EH92">(EG88*EF88)*19%</f>
        <v>0</v>
      </c>
      <c r="EI88" s="23">
        <f t="shared" si="317"/>
        <v>0</v>
      </c>
      <c r="EK88" s="27"/>
      <c r="EL88" s="28"/>
      <c r="EM88" s="27" t="s">
        <v>25</v>
      </c>
      <c r="EN88" s="27"/>
      <c r="EO88" s="26"/>
      <c r="EP88" s="25"/>
      <c r="EQ88" s="24"/>
      <c r="ER88" s="29">
        <f aca="true" t="shared" si="329" ref="ER88:ER92">(EQ88*EP88)*19%</f>
        <v>0</v>
      </c>
      <c r="ES88" s="23">
        <f t="shared" si="318"/>
        <v>0</v>
      </c>
    </row>
    <row r="89" spans="1:149" ht="15.75" customHeight="1" outlineLevel="1">
      <c r="A89" s="27"/>
      <c r="B89" s="40"/>
      <c r="C89" s="27" t="s">
        <v>25</v>
      </c>
      <c r="D89" s="27"/>
      <c r="E89" s="26"/>
      <c r="F89" s="25"/>
      <c r="G89" s="24"/>
      <c r="H89" s="23">
        <f t="shared" si="300"/>
        <v>0</v>
      </c>
      <c r="I89" s="23">
        <f t="shared" si="301"/>
        <v>0</v>
      </c>
      <c r="K89" s="27"/>
      <c r="L89" s="40"/>
      <c r="M89" s="27" t="s">
        <v>25</v>
      </c>
      <c r="N89" s="27"/>
      <c r="O89" s="26"/>
      <c r="P89" s="25"/>
      <c r="Q89" s="24"/>
      <c r="R89" s="23">
        <f t="shared" si="302"/>
        <v>0</v>
      </c>
      <c r="S89" s="23">
        <f t="shared" si="303"/>
        <v>0</v>
      </c>
      <c r="U89" s="27"/>
      <c r="V89" s="40"/>
      <c r="W89" s="27" t="s">
        <v>25</v>
      </c>
      <c r="X89" s="27"/>
      <c r="Y89" s="26"/>
      <c r="Z89" s="25"/>
      <c r="AA89" s="24"/>
      <c r="AB89" s="23">
        <f t="shared" si="304"/>
        <v>0</v>
      </c>
      <c r="AC89" s="23">
        <f t="shared" si="305"/>
        <v>0</v>
      </c>
      <c r="AE89" s="27"/>
      <c r="AF89" s="40"/>
      <c r="AG89" s="27" t="s">
        <v>25</v>
      </c>
      <c r="AH89" s="27"/>
      <c r="AI89" s="26"/>
      <c r="AJ89" s="25"/>
      <c r="AK89" s="24"/>
      <c r="AL89" s="23">
        <f t="shared" si="306"/>
        <v>0</v>
      </c>
      <c r="AM89" s="23">
        <f t="shared" si="307"/>
        <v>0</v>
      </c>
      <c r="AO89" s="27"/>
      <c r="AP89" s="40"/>
      <c r="AQ89" s="27" t="s">
        <v>25</v>
      </c>
      <c r="AR89" s="27"/>
      <c r="AS89" s="26"/>
      <c r="AT89" s="25"/>
      <c r="AU89" s="24"/>
      <c r="AV89" s="29">
        <f t="shared" si="319"/>
        <v>0</v>
      </c>
      <c r="AW89" s="23">
        <f t="shared" si="308"/>
        <v>0</v>
      </c>
      <c r="AY89" s="27"/>
      <c r="AZ89" s="40"/>
      <c r="BA89" s="27" t="s">
        <v>25</v>
      </c>
      <c r="BB89" s="27"/>
      <c r="BC89" s="26"/>
      <c r="BD89" s="25"/>
      <c r="BE89" s="24"/>
      <c r="BF89" s="29">
        <f t="shared" si="320"/>
        <v>0</v>
      </c>
      <c r="BG89" s="23">
        <f t="shared" si="309"/>
        <v>0</v>
      </c>
      <c r="BI89" s="27"/>
      <c r="BJ89" s="40"/>
      <c r="BK89" s="27" t="s">
        <v>25</v>
      </c>
      <c r="BL89" s="27"/>
      <c r="BM89" s="26"/>
      <c r="BN89" s="25"/>
      <c r="BO89" s="24"/>
      <c r="BP89" s="29">
        <f t="shared" si="321"/>
        <v>0</v>
      </c>
      <c r="BQ89" s="23">
        <f t="shared" si="310"/>
        <v>0</v>
      </c>
      <c r="BS89" s="27"/>
      <c r="BT89" s="40"/>
      <c r="BU89" s="27" t="s">
        <v>25</v>
      </c>
      <c r="BV89" s="27"/>
      <c r="BW89" s="26"/>
      <c r="BX89" s="25"/>
      <c r="BY89" s="24"/>
      <c r="BZ89" s="29">
        <f t="shared" si="322"/>
        <v>0</v>
      </c>
      <c r="CA89" s="23">
        <f t="shared" si="311"/>
        <v>0</v>
      </c>
      <c r="CC89" s="27"/>
      <c r="CD89" s="40"/>
      <c r="CE89" s="27" t="s">
        <v>25</v>
      </c>
      <c r="CF89" s="27"/>
      <c r="CG89" s="26"/>
      <c r="CH89" s="25"/>
      <c r="CI89" s="24"/>
      <c r="CJ89" s="29">
        <f t="shared" si="323"/>
        <v>0</v>
      </c>
      <c r="CK89" s="23">
        <f t="shared" si="312"/>
        <v>0</v>
      </c>
      <c r="CM89" s="27"/>
      <c r="CN89" s="40"/>
      <c r="CO89" s="27" t="s">
        <v>25</v>
      </c>
      <c r="CP89" s="27"/>
      <c r="CQ89" s="26"/>
      <c r="CR89" s="25"/>
      <c r="CS89" s="24"/>
      <c r="CT89" s="29">
        <f t="shared" si="324"/>
        <v>0</v>
      </c>
      <c r="CU89" s="23">
        <f t="shared" si="313"/>
        <v>0</v>
      </c>
      <c r="CW89" s="27"/>
      <c r="CX89" s="40"/>
      <c r="CY89" s="27" t="s">
        <v>25</v>
      </c>
      <c r="CZ89" s="27"/>
      <c r="DA89" s="26"/>
      <c r="DB89" s="25"/>
      <c r="DC89" s="24"/>
      <c r="DD89" s="29">
        <f t="shared" si="325"/>
        <v>0</v>
      </c>
      <c r="DE89" s="23">
        <f t="shared" si="314"/>
        <v>0</v>
      </c>
      <c r="DG89" s="27"/>
      <c r="DH89" s="40"/>
      <c r="DI89" s="27" t="s">
        <v>25</v>
      </c>
      <c r="DJ89" s="27"/>
      <c r="DK89" s="26"/>
      <c r="DL89" s="25"/>
      <c r="DM89" s="24"/>
      <c r="DN89" s="29">
        <f t="shared" si="326"/>
        <v>0</v>
      </c>
      <c r="DO89" s="23">
        <f t="shared" si="315"/>
        <v>0</v>
      </c>
      <c r="DQ89" s="27"/>
      <c r="DR89" s="40"/>
      <c r="DS89" s="27" t="s">
        <v>25</v>
      </c>
      <c r="DT89" s="27"/>
      <c r="DU89" s="26"/>
      <c r="DV89" s="25"/>
      <c r="DW89" s="24"/>
      <c r="DX89" s="29">
        <f t="shared" si="327"/>
        <v>0</v>
      </c>
      <c r="DY89" s="23">
        <f t="shared" si="316"/>
        <v>0</v>
      </c>
      <c r="EA89" s="27"/>
      <c r="EB89" s="40"/>
      <c r="EC89" s="27" t="s">
        <v>25</v>
      </c>
      <c r="ED89" s="27"/>
      <c r="EE89" s="26"/>
      <c r="EF89" s="25"/>
      <c r="EG89" s="24"/>
      <c r="EH89" s="29">
        <f t="shared" si="328"/>
        <v>0</v>
      </c>
      <c r="EI89" s="23">
        <f t="shared" si="317"/>
        <v>0</v>
      </c>
      <c r="EK89" s="27"/>
      <c r="EL89" s="40"/>
      <c r="EM89" s="27" t="s">
        <v>25</v>
      </c>
      <c r="EN89" s="27"/>
      <c r="EO89" s="26"/>
      <c r="EP89" s="25"/>
      <c r="EQ89" s="24"/>
      <c r="ER89" s="29">
        <f t="shared" si="329"/>
        <v>0</v>
      </c>
      <c r="ES89" s="23">
        <f t="shared" si="318"/>
        <v>0</v>
      </c>
    </row>
    <row r="90" spans="1:149" ht="15.75" customHeight="1" outlineLevel="1">
      <c r="A90" s="27"/>
      <c r="B90" s="28"/>
      <c r="C90" s="27" t="s">
        <v>25</v>
      </c>
      <c r="D90" s="27"/>
      <c r="E90" s="26"/>
      <c r="F90" s="25"/>
      <c r="G90" s="24"/>
      <c r="H90" s="23">
        <f t="shared" si="300"/>
        <v>0</v>
      </c>
      <c r="I90" s="23">
        <f t="shared" si="301"/>
        <v>0</v>
      </c>
      <c r="K90" s="27"/>
      <c r="L90" s="28"/>
      <c r="M90" s="27" t="s">
        <v>25</v>
      </c>
      <c r="N90" s="27"/>
      <c r="O90" s="26"/>
      <c r="P90" s="25"/>
      <c r="Q90" s="24"/>
      <c r="R90" s="23">
        <f t="shared" si="302"/>
        <v>0</v>
      </c>
      <c r="S90" s="23">
        <f t="shared" si="303"/>
        <v>0</v>
      </c>
      <c r="U90" s="27"/>
      <c r="V90" s="28"/>
      <c r="W90" s="27" t="s">
        <v>25</v>
      </c>
      <c r="X90" s="27"/>
      <c r="Y90" s="26"/>
      <c r="Z90" s="25"/>
      <c r="AA90" s="24"/>
      <c r="AB90" s="23">
        <f t="shared" si="304"/>
        <v>0</v>
      </c>
      <c r="AC90" s="23">
        <f t="shared" si="305"/>
        <v>0</v>
      </c>
      <c r="AE90" s="27"/>
      <c r="AF90" s="28"/>
      <c r="AG90" s="27" t="s">
        <v>25</v>
      </c>
      <c r="AH90" s="27"/>
      <c r="AI90" s="26"/>
      <c r="AJ90" s="25"/>
      <c r="AK90" s="24"/>
      <c r="AL90" s="23">
        <f t="shared" si="306"/>
        <v>0</v>
      </c>
      <c r="AM90" s="23">
        <f t="shared" si="307"/>
        <v>0</v>
      </c>
      <c r="AO90" s="27"/>
      <c r="AP90" s="28"/>
      <c r="AQ90" s="27" t="s">
        <v>25</v>
      </c>
      <c r="AR90" s="27"/>
      <c r="AS90" s="26"/>
      <c r="AT90" s="25"/>
      <c r="AU90" s="24"/>
      <c r="AV90" s="29">
        <f t="shared" si="319"/>
        <v>0</v>
      </c>
      <c r="AW90" s="23">
        <f t="shared" si="308"/>
        <v>0</v>
      </c>
      <c r="AY90" s="27"/>
      <c r="AZ90" s="28"/>
      <c r="BA90" s="27" t="s">
        <v>25</v>
      </c>
      <c r="BB90" s="27"/>
      <c r="BC90" s="26"/>
      <c r="BD90" s="25"/>
      <c r="BE90" s="24"/>
      <c r="BF90" s="29">
        <f t="shared" si="320"/>
        <v>0</v>
      </c>
      <c r="BG90" s="23">
        <f t="shared" si="309"/>
        <v>0</v>
      </c>
      <c r="BI90" s="27"/>
      <c r="BJ90" s="28"/>
      <c r="BK90" s="27" t="s">
        <v>25</v>
      </c>
      <c r="BL90" s="27"/>
      <c r="BM90" s="26"/>
      <c r="BN90" s="25"/>
      <c r="BO90" s="24"/>
      <c r="BP90" s="29">
        <f t="shared" si="321"/>
        <v>0</v>
      </c>
      <c r="BQ90" s="23">
        <f t="shared" si="310"/>
        <v>0</v>
      </c>
      <c r="BS90" s="27"/>
      <c r="BT90" s="28"/>
      <c r="BU90" s="27" t="s">
        <v>25</v>
      </c>
      <c r="BV90" s="27"/>
      <c r="BW90" s="26"/>
      <c r="BX90" s="25"/>
      <c r="BY90" s="24"/>
      <c r="BZ90" s="29">
        <f t="shared" si="322"/>
        <v>0</v>
      </c>
      <c r="CA90" s="23">
        <f t="shared" si="311"/>
        <v>0</v>
      </c>
      <c r="CC90" s="27"/>
      <c r="CD90" s="28"/>
      <c r="CE90" s="27" t="s">
        <v>25</v>
      </c>
      <c r="CF90" s="27"/>
      <c r="CG90" s="26"/>
      <c r="CH90" s="25"/>
      <c r="CI90" s="24"/>
      <c r="CJ90" s="29">
        <f t="shared" si="323"/>
        <v>0</v>
      </c>
      <c r="CK90" s="23">
        <f t="shared" si="312"/>
        <v>0</v>
      </c>
      <c r="CM90" s="27"/>
      <c r="CN90" s="28"/>
      <c r="CO90" s="27" t="s">
        <v>25</v>
      </c>
      <c r="CP90" s="27"/>
      <c r="CQ90" s="26"/>
      <c r="CR90" s="25"/>
      <c r="CS90" s="24"/>
      <c r="CT90" s="29">
        <f t="shared" si="324"/>
        <v>0</v>
      </c>
      <c r="CU90" s="23">
        <f t="shared" si="313"/>
        <v>0</v>
      </c>
      <c r="CW90" s="27"/>
      <c r="CX90" s="28"/>
      <c r="CY90" s="27" t="s">
        <v>25</v>
      </c>
      <c r="CZ90" s="27"/>
      <c r="DA90" s="26"/>
      <c r="DB90" s="25"/>
      <c r="DC90" s="24"/>
      <c r="DD90" s="29">
        <f t="shared" si="325"/>
        <v>0</v>
      </c>
      <c r="DE90" s="23">
        <f t="shared" si="314"/>
        <v>0</v>
      </c>
      <c r="DG90" s="27"/>
      <c r="DH90" s="28"/>
      <c r="DI90" s="27" t="s">
        <v>25</v>
      </c>
      <c r="DJ90" s="27"/>
      <c r="DK90" s="26"/>
      <c r="DL90" s="25"/>
      <c r="DM90" s="24"/>
      <c r="DN90" s="29">
        <f t="shared" si="326"/>
        <v>0</v>
      </c>
      <c r="DO90" s="23">
        <f t="shared" si="315"/>
        <v>0</v>
      </c>
      <c r="DQ90" s="27"/>
      <c r="DR90" s="28"/>
      <c r="DS90" s="27" t="s">
        <v>25</v>
      </c>
      <c r="DT90" s="27"/>
      <c r="DU90" s="26"/>
      <c r="DV90" s="25"/>
      <c r="DW90" s="24"/>
      <c r="DX90" s="29">
        <f t="shared" si="327"/>
        <v>0</v>
      </c>
      <c r="DY90" s="23">
        <f t="shared" si="316"/>
        <v>0</v>
      </c>
      <c r="EA90" s="27"/>
      <c r="EB90" s="28"/>
      <c r="EC90" s="27" t="s">
        <v>25</v>
      </c>
      <c r="ED90" s="27"/>
      <c r="EE90" s="26"/>
      <c r="EF90" s="25"/>
      <c r="EG90" s="24"/>
      <c r="EH90" s="29">
        <f t="shared" si="328"/>
        <v>0</v>
      </c>
      <c r="EI90" s="23">
        <f t="shared" si="317"/>
        <v>0</v>
      </c>
      <c r="EK90" s="27"/>
      <c r="EL90" s="28"/>
      <c r="EM90" s="27" t="s">
        <v>25</v>
      </c>
      <c r="EN90" s="27"/>
      <c r="EO90" s="26"/>
      <c r="EP90" s="25"/>
      <c r="EQ90" s="24"/>
      <c r="ER90" s="29">
        <f t="shared" si="329"/>
        <v>0</v>
      </c>
      <c r="ES90" s="23">
        <f t="shared" si="318"/>
        <v>0</v>
      </c>
    </row>
    <row r="91" spans="1:149" ht="15.75" customHeight="1" outlineLevel="1">
      <c r="A91" s="27"/>
      <c r="B91" s="28"/>
      <c r="C91" s="27" t="s">
        <v>25</v>
      </c>
      <c r="D91" s="27"/>
      <c r="E91" s="26"/>
      <c r="F91" s="25"/>
      <c r="G91" s="24"/>
      <c r="H91" s="23">
        <f t="shared" si="300"/>
        <v>0</v>
      </c>
      <c r="I91" s="23">
        <f t="shared" si="301"/>
        <v>0</v>
      </c>
      <c r="K91" s="27"/>
      <c r="L91" s="28"/>
      <c r="M91" s="27" t="s">
        <v>25</v>
      </c>
      <c r="N91" s="27"/>
      <c r="O91" s="26"/>
      <c r="P91" s="25"/>
      <c r="Q91" s="24"/>
      <c r="R91" s="23">
        <f t="shared" si="302"/>
        <v>0</v>
      </c>
      <c r="S91" s="23">
        <f t="shared" si="303"/>
        <v>0</v>
      </c>
      <c r="U91" s="27"/>
      <c r="V91" s="28"/>
      <c r="W91" s="27" t="s">
        <v>25</v>
      </c>
      <c r="X91" s="27"/>
      <c r="Y91" s="26"/>
      <c r="Z91" s="25"/>
      <c r="AA91" s="24"/>
      <c r="AB91" s="23">
        <f t="shared" si="304"/>
        <v>0</v>
      </c>
      <c r="AC91" s="23">
        <f t="shared" si="305"/>
        <v>0</v>
      </c>
      <c r="AE91" s="27"/>
      <c r="AF91" s="28"/>
      <c r="AG91" s="27" t="s">
        <v>25</v>
      </c>
      <c r="AH91" s="27"/>
      <c r="AI91" s="26"/>
      <c r="AJ91" s="25"/>
      <c r="AK91" s="24"/>
      <c r="AL91" s="23">
        <f t="shared" si="306"/>
        <v>0</v>
      </c>
      <c r="AM91" s="23">
        <f t="shared" si="307"/>
        <v>0</v>
      </c>
      <c r="AO91" s="27"/>
      <c r="AP91" s="28"/>
      <c r="AQ91" s="27" t="s">
        <v>25</v>
      </c>
      <c r="AR91" s="27"/>
      <c r="AS91" s="26"/>
      <c r="AT91" s="25"/>
      <c r="AU91" s="24"/>
      <c r="AV91" s="29">
        <f t="shared" si="319"/>
        <v>0</v>
      </c>
      <c r="AW91" s="23">
        <f t="shared" si="308"/>
        <v>0</v>
      </c>
      <c r="AY91" s="27"/>
      <c r="AZ91" s="28"/>
      <c r="BA91" s="27" t="s">
        <v>25</v>
      </c>
      <c r="BB91" s="27"/>
      <c r="BC91" s="26"/>
      <c r="BD91" s="25"/>
      <c r="BE91" s="24"/>
      <c r="BF91" s="29">
        <f t="shared" si="320"/>
        <v>0</v>
      </c>
      <c r="BG91" s="23">
        <f t="shared" si="309"/>
        <v>0</v>
      </c>
      <c r="BI91" s="27"/>
      <c r="BJ91" s="28"/>
      <c r="BK91" s="27" t="s">
        <v>25</v>
      </c>
      <c r="BL91" s="27"/>
      <c r="BM91" s="26"/>
      <c r="BN91" s="25"/>
      <c r="BO91" s="24"/>
      <c r="BP91" s="29">
        <f t="shared" si="321"/>
        <v>0</v>
      </c>
      <c r="BQ91" s="23">
        <f t="shared" si="310"/>
        <v>0</v>
      </c>
      <c r="BS91" s="27"/>
      <c r="BT91" s="28"/>
      <c r="BU91" s="27" t="s">
        <v>25</v>
      </c>
      <c r="BV91" s="27"/>
      <c r="BW91" s="26"/>
      <c r="BX91" s="25"/>
      <c r="BY91" s="24"/>
      <c r="BZ91" s="29">
        <f t="shared" si="322"/>
        <v>0</v>
      </c>
      <c r="CA91" s="23">
        <f t="shared" si="311"/>
        <v>0</v>
      </c>
      <c r="CC91" s="27"/>
      <c r="CD91" s="28"/>
      <c r="CE91" s="27" t="s">
        <v>25</v>
      </c>
      <c r="CF91" s="27"/>
      <c r="CG91" s="26"/>
      <c r="CH91" s="25"/>
      <c r="CI91" s="24"/>
      <c r="CJ91" s="29">
        <f t="shared" si="323"/>
        <v>0</v>
      </c>
      <c r="CK91" s="23">
        <f t="shared" si="312"/>
        <v>0</v>
      </c>
      <c r="CM91" s="27"/>
      <c r="CN91" s="28"/>
      <c r="CO91" s="27" t="s">
        <v>25</v>
      </c>
      <c r="CP91" s="27"/>
      <c r="CQ91" s="26"/>
      <c r="CR91" s="25"/>
      <c r="CS91" s="24"/>
      <c r="CT91" s="29">
        <f t="shared" si="324"/>
        <v>0</v>
      </c>
      <c r="CU91" s="23">
        <f t="shared" si="313"/>
        <v>0</v>
      </c>
      <c r="CW91" s="27"/>
      <c r="CX91" s="28"/>
      <c r="CY91" s="27" t="s">
        <v>25</v>
      </c>
      <c r="CZ91" s="27"/>
      <c r="DA91" s="26"/>
      <c r="DB91" s="25"/>
      <c r="DC91" s="24"/>
      <c r="DD91" s="29">
        <f t="shared" si="325"/>
        <v>0</v>
      </c>
      <c r="DE91" s="23">
        <f t="shared" si="314"/>
        <v>0</v>
      </c>
      <c r="DG91" s="27"/>
      <c r="DH91" s="28"/>
      <c r="DI91" s="27" t="s">
        <v>25</v>
      </c>
      <c r="DJ91" s="27"/>
      <c r="DK91" s="26"/>
      <c r="DL91" s="25"/>
      <c r="DM91" s="24"/>
      <c r="DN91" s="29">
        <f t="shared" si="326"/>
        <v>0</v>
      </c>
      <c r="DO91" s="23">
        <f t="shared" si="315"/>
        <v>0</v>
      </c>
      <c r="DQ91" s="27"/>
      <c r="DR91" s="28"/>
      <c r="DS91" s="27" t="s">
        <v>25</v>
      </c>
      <c r="DT91" s="27"/>
      <c r="DU91" s="26"/>
      <c r="DV91" s="25"/>
      <c r="DW91" s="24"/>
      <c r="DX91" s="29">
        <f t="shared" si="327"/>
        <v>0</v>
      </c>
      <c r="DY91" s="23">
        <f t="shared" si="316"/>
        <v>0</v>
      </c>
      <c r="EA91" s="27"/>
      <c r="EB91" s="28"/>
      <c r="EC91" s="27" t="s">
        <v>25</v>
      </c>
      <c r="ED91" s="27"/>
      <c r="EE91" s="26"/>
      <c r="EF91" s="25"/>
      <c r="EG91" s="24"/>
      <c r="EH91" s="29">
        <f t="shared" si="328"/>
        <v>0</v>
      </c>
      <c r="EI91" s="23">
        <f t="shared" si="317"/>
        <v>0</v>
      </c>
      <c r="EK91" s="27"/>
      <c r="EL91" s="28"/>
      <c r="EM91" s="27" t="s">
        <v>25</v>
      </c>
      <c r="EN91" s="27"/>
      <c r="EO91" s="26"/>
      <c r="EP91" s="25"/>
      <c r="EQ91" s="24"/>
      <c r="ER91" s="29">
        <f t="shared" si="329"/>
        <v>0</v>
      </c>
      <c r="ES91" s="23">
        <f t="shared" si="318"/>
        <v>0</v>
      </c>
    </row>
    <row r="92" spans="1:149" ht="15.75" customHeight="1" outlineLevel="1" thickBot="1">
      <c r="A92" s="27"/>
      <c r="B92" s="28"/>
      <c r="C92" s="27" t="s">
        <v>25</v>
      </c>
      <c r="D92" s="27"/>
      <c r="E92" s="26"/>
      <c r="F92" s="25"/>
      <c r="G92" s="24"/>
      <c r="H92" s="23">
        <f t="shared" si="300"/>
        <v>0</v>
      </c>
      <c r="I92" s="23">
        <f t="shared" si="301"/>
        <v>0</v>
      </c>
      <c r="K92" s="27"/>
      <c r="L92" s="28"/>
      <c r="M92" s="27" t="s">
        <v>25</v>
      </c>
      <c r="N92" s="27"/>
      <c r="O92" s="26"/>
      <c r="P92" s="25"/>
      <c r="Q92" s="24"/>
      <c r="R92" s="23">
        <f t="shared" si="302"/>
        <v>0</v>
      </c>
      <c r="S92" s="23">
        <f t="shared" si="303"/>
        <v>0</v>
      </c>
      <c r="U92" s="27"/>
      <c r="V92" s="38"/>
      <c r="W92" s="71" t="s">
        <v>25</v>
      </c>
      <c r="X92" s="71"/>
      <c r="Y92" s="70"/>
      <c r="Z92" s="69"/>
      <c r="AA92" s="68"/>
      <c r="AB92" s="104">
        <f t="shared" si="304"/>
        <v>0</v>
      </c>
      <c r="AC92" s="104">
        <f t="shared" si="305"/>
        <v>0</v>
      </c>
      <c r="AE92" s="27"/>
      <c r="AF92" s="28"/>
      <c r="AG92" s="27" t="s">
        <v>25</v>
      </c>
      <c r="AH92" s="27"/>
      <c r="AI92" s="26"/>
      <c r="AJ92" s="25"/>
      <c r="AK92" s="24"/>
      <c r="AL92" s="23">
        <f t="shared" si="306"/>
        <v>0</v>
      </c>
      <c r="AM92" s="23">
        <f t="shared" si="307"/>
        <v>0</v>
      </c>
      <c r="AO92" s="27"/>
      <c r="AP92" s="28"/>
      <c r="AQ92" s="27" t="s">
        <v>25</v>
      </c>
      <c r="AR92" s="27"/>
      <c r="AS92" s="26"/>
      <c r="AT92" s="25"/>
      <c r="AU92" s="24"/>
      <c r="AV92" s="29">
        <f t="shared" si="319"/>
        <v>0</v>
      </c>
      <c r="AW92" s="23">
        <f t="shared" si="308"/>
        <v>0</v>
      </c>
      <c r="AY92" s="27"/>
      <c r="AZ92" s="28"/>
      <c r="BA92" s="27" t="s">
        <v>25</v>
      </c>
      <c r="BB92" s="27"/>
      <c r="BC92" s="26"/>
      <c r="BD92" s="25"/>
      <c r="BE92" s="24"/>
      <c r="BF92" s="29">
        <f t="shared" si="320"/>
        <v>0</v>
      </c>
      <c r="BG92" s="23">
        <f t="shared" si="309"/>
        <v>0</v>
      </c>
      <c r="BI92" s="27"/>
      <c r="BJ92" s="28"/>
      <c r="BK92" s="27" t="s">
        <v>25</v>
      </c>
      <c r="BL92" s="27"/>
      <c r="BM92" s="26"/>
      <c r="BN92" s="25"/>
      <c r="BO92" s="24"/>
      <c r="BP92" s="29">
        <f t="shared" si="321"/>
        <v>0</v>
      </c>
      <c r="BQ92" s="23">
        <f t="shared" si="310"/>
        <v>0</v>
      </c>
      <c r="BS92" s="27"/>
      <c r="BT92" s="28"/>
      <c r="BU92" s="27" t="s">
        <v>25</v>
      </c>
      <c r="BV92" s="27"/>
      <c r="BW92" s="26"/>
      <c r="BX92" s="25"/>
      <c r="BY92" s="24"/>
      <c r="BZ92" s="29">
        <f t="shared" si="322"/>
        <v>0</v>
      </c>
      <c r="CA92" s="23">
        <f t="shared" si="311"/>
        <v>0</v>
      </c>
      <c r="CC92" s="27"/>
      <c r="CD92" s="28"/>
      <c r="CE92" s="27" t="s">
        <v>25</v>
      </c>
      <c r="CF92" s="27"/>
      <c r="CG92" s="26"/>
      <c r="CH92" s="25"/>
      <c r="CI92" s="24"/>
      <c r="CJ92" s="29">
        <f t="shared" si="323"/>
        <v>0</v>
      </c>
      <c r="CK92" s="23">
        <f t="shared" si="312"/>
        <v>0</v>
      </c>
      <c r="CM92" s="27"/>
      <c r="CN92" s="28"/>
      <c r="CO92" s="27" t="s">
        <v>25</v>
      </c>
      <c r="CP92" s="27"/>
      <c r="CQ92" s="26"/>
      <c r="CR92" s="25"/>
      <c r="CS92" s="24"/>
      <c r="CT92" s="29">
        <f t="shared" si="324"/>
        <v>0</v>
      </c>
      <c r="CU92" s="23">
        <f t="shared" si="313"/>
        <v>0</v>
      </c>
      <c r="CW92" s="27"/>
      <c r="CX92" s="28"/>
      <c r="CY92" s="27" t="s">
        <v>25</v>
      </c>
      <c r="CZ92" s="27"/>
      <c r="DA92" s="26"/>
      <c r="DB92" s="25"/>
      <c r="DC92" s="24"/>
      <c r="DD92" s="29">
        <f t="shared" si="325"/>
        <v>0</v>
      </c>
      <c r="DE92" s="23">
        <f t="shared" si="314"/>
        <v>0</v>
      </c>
      <c r="DG92" s="27"/>
      <c r="DH92" s="28"/>
      <c r="DI92" s="27" t="s">
        <v>25</v>
      </c>
      <c r="DJ92" s="27"/>
      <c r="DK92" s="26"/>
      <c r="DL92" s="25"/>
      <c r="DM92" s="24"/>
      <c r="DN92" s="29">
        <f t="shared" si="326"/>
        <v>0</v>
      </c>
      <c r="DO92" s="23">
        <f t="shared" si="315"/>
        <v>0</v>
      </c>
      <c r="DQ92" s="27"/>
      <c r="DR92" s="28"/>
      <c r="DS92" s="27" t="s">
        <v>25</v>
      </c>
      <c r="DT92" s="27"/>
      <c r="DU92" s="26"/>
      <c r="DV92" s="25"/>
      <c r="DW92" s="24"/>
      <c r="DX92" s="29">
        <f t="shared" si="327"/>
        <v>0</v>
      </c>
      <c r="DY92" s="23">
        <f t="shared" si="316"/>
        <v>0</v>
      </c>
      <c r="EA92" s="27"/>
      <c r="EB92" s="28"/>
      <c r="EC92" s="27" t="s">
        <v>25</v>
      </c>
      <c r="ED92" s="27"/>
      <c r="EE92" s="26"/>
      <c r="EF92" s="25"/>
      <c r="EG92" s="24"/>
      <c r="EH92" s="29">
        <f t="shared" si="328"/>
        <v>0</v>
      </c>
      <c r="EI92" s="23">
        <f t="shared" si="317"/>
        <v>0</v>
      </c>
      <c r="EK92" s="27"/>
      <c r="EL92" s="28"/>
      <c r="EM92" s="27" t="s">
        <v>25</v>
      </c>
      <c r="EN92" s="27"/>
      <c r="EO92" s="26"/>
      <c r="EP92" s="25"/>
      <c r="EQ92" s="24"/>
      <c r="ER92" s="29">
        <f t="shared" si="329"/>
        <v>0</v>
      </c>
      <c r="ES92" s="23">
        <f t="shared" si="318"/>
        <v>0</v>
      </c>
    </row>
    <row r="93" spans="1:149" ht="15.75" customHeight="1" outlineLevel="1" thickBot="1">
      <c r="A93" s="37"/>
      <c r="B93" s="249" t="s">
        <v>9</v>
      </c>
      <c r="C93" s="250"/>
      <c r="D93" s="250"/>
      <c r="E93" s="250"/>
      <c r="F93" s="250"/>
      <c r="G93" s="251"/>
      <c r="H93" s="36">
        <f>SUM(H94:H99)</f>
        <v>0</v>
      </c>
      <c r="I93" s="36">
        <f>SUM(I94:I99)</f>
        <v>0</v>
      </c>
      <c r="K93" s="37"/>
      <c r="L93" s="249" t="s">
        <v>9</v>
      </c>
      <c r="M93" s="250"/>
      <c r="N93" s="250"/>
      <c r="O93" s="250"/>
      <c r="P93" s="250"/>
      <c r="Q93" s="251"/>
      <c r="R93" s="36">
        <f>SUM(R94:R99)</f>
        <v>0</v>
      </c>
      <c r="S93" s="36">
        <f>SUM(S94:S99)</f>
        <v>0</v>
      </c>
      <c r="U93" s="37"/>
      <c r="V93" s="249" t="s">
        <v>9</v>
      </c>
      <c r="W93" s="250"/>
      <c r="X93" s="250"/>
      <c r="Y93" s="250"/>
      <c r="Z93" s="250"/>
      <c r="AA93" s="251"/>
      <c r="AB93" s="36">
        <f>SUM(AB94:AB99)</f>
        <v>0</v>
      </c>
      <c r="AC93" s="36">
        <f>SUM(AC94:AC99)</f>
        <v>0</v>
      </c>
      <c r="AD93" s="105"/>
      <c r="AE93" s="37"/>
      <c r="AF93" s="249" t="s">
        <v>9</v>
      </c>
      <c r="AG93" s="250"/>
      <c r="AH93" s="250"/>
      <c r="AI93" s="250"/>
      <c r="AJ93" s="250"/>
      <c r="AK93" s="251"/>
      <c r="AL93" s="36">
        <f>SUM(AL94:AL99)</f>
        <v>0</v>
      </c>
      <c r="AM93" s="36">
        <f>SUM(AM94:AM99)</f>
        <v>0</v>
      </c>
      <c r="AO93" s="37"/>
      <c r="AP93" s="249" t="s">
        <v>9</v>
      </c>
      <c r="AQ93" s="250"/>
      <c r="AR93" s="250"/>
      <c r="AS93" s="250"/>
      <c r="AT93" s="250"/>
      <c r="AU93" s="251"/>
      <c r="AV93" s="36">
        <f>SUM(AV94:AV99)</f>
        <v>0</v>
      </c>
      <c r="AW93" s="36">
        <f>SUM(AW94:AW99)</f>
        <v>0</v>
      </c>
      <c r="AY93" s="37"/>
      <c r="AZ93" s="249" t="s">
        <v>9</v>
      </c>
      <c r="BA93" s="250"/>
      <c r="BB93" s="250"/>
      <c r="BC93" s="250"/>
      <c r="BD93" s="250"/>
      <c r="BE93" s="251"/>
      <c r="BF93" s="36">
        <f>SUM(BF94:BF99)</f>
        <v>0</v>
      </c>
      <c r="BG93" s="36">
        <f>SUM(BG94:BG99)</f>
        <v>0</v>
      </c>
      <c r="BI93" s="37"/>
      <c r="BJ93" s="249" t="s">
        <v>9</v>
      </c>
      <c r="BK93" s="250"/>
      <c r="BL93" s="250"/>
      <c r="BM93" s="250"/>
      <c r="BN93" s="250"/>
      <c r="BO93" s="251"/>
      <c r="BP93" s="36">
        <f>SUM(BP94:BP99)</f>
        <v>0</v>
      </c>
      <c r="BQ93" s="36">
        <f>SUM(BQ94:BQ99)</f>
        <v>0</v>
      </c>
      <c r="BS93" s="37"/>
      <c r="BT93" s="249" t="s">
        <v>9</v>
      </c>
      <c r="BU93" s="250"/>
      <c r="BV93" s="250"/>
      <c r="BW93" s="250"/>
      <c r="BX93" s="250"/>
      <c r="BY93" s="251"/>
      <c r="BZ93" s="36">
        <f>SUM(BZ94:BZ99)</f>
        <v>0</v>
      </c>
      <c r="CA93" s="36">
        <f>SUM(CA94:CA99)</f>
        <v>0</v>
      </c>
      <c r="CC93" s="37"/>
      <c r="CD93" s="249" t="s">
        <v>9</v>
      </c>
      <c r="CE93" s="250"/>
      <c r="CF93" s="250"/>
      <c r="CG93" s="250"/>
      <c r="CH93" s="250"/>
      <c r="CI93" s="251"/>
      <c r="CJ93" s="36">
        <f>SUM(CJ94:CJ99)</f>
        <v>0</v>
      </c>
      <c r="CK93" s="36">
        <f>SUM(CK94:CK99)</f>
        <v>0</v>
      </c>
      <c r="CM93" s="37"/>
      <c r="CN93" s="249" t="s">
        <v>9</v>
      </c>
      <c r="CO93" s="250"/>
      <c r="CP93" s="250"/>
      <c r="CQ93" s="250"/>
      <c r="CR93" s="250"/>
      <c r="CS93" s="251"/>
      <c r="CT93" s="36">
        <f>SUM(CT94:CT99)</f>
        <v>0</v>
      </c>
      <c r="CU93" s="36">
        <f>SUM(CU94:CU99)</f>
        <v>0</v>
      </c>
      <c r="CW93" s="37"/>
      <c r="CX93" s="249" t="s">
        <v>9</v>
      </c>
      <c r="CY93" s="250"/>
      <c r="CZ93" s="250"/>
      <c r="DA93" s="250"/>
      <c r="DB93" s="250"/>
      <c r="DC93" s="251"/>
      <c r="DD93" s="36">
        <f>SUM(DD94:DD99)</f>
        <v>0</v>
      </c>
      <c r="DE93" s="36">
        <f>SUM(DE94:DE99)</f>
        <v>0</v>
      </c>
      <c r="DG93" s="37"/>
      <c r="DH93" s="249" t="s">
        <v>9</v>
      </c>
      <c r="DI93" s="250"/>
      <c r="DJ93" s="250"/>
      <c r="DK93" s="250"/>
      <c r="DL93" s="250"/>
      <c r="DM93" s="251"/>
      <c r="DN93" s="36">
        <f>SUM(DN94:DN99)</f>
        <v>0</v>
      </c>
      <c r="DO93" s="36">
        <f>SUM(DO94:DO99)</f>
        <v>0</v>
      </c>
      <c r="DQ93" s="37"/>
      <c r="DR93" s="249" t="s">
        <v>9</v>
      </c>
      <c r="DS93" s="250"/>
      <c r="DT93" s="250"/>
      <c r="DU93" s="250"/>
      <c r="DV93" s="250"/>
      <c r="DW93" s="251"/>
      <c r="DX93" s="36">
        <f>SUM(DX94:DX99)</f>
        <v>0</v>
      </c>
      <c r="DY93" s="36">
        <f>SUM(DY94:DY99)</f>
        <v>0</v>
      </c>
      <c r="EA93" s="37"/>
      <c r="EB93" s="249" t="s">
        <v>9</v>
      </c>
      <c r="EC93" s="250"/>
      <c r="ED93" s="250"/>
      <c r="EE93" s="250"/>
      <c r="EF93" s="250"/>
      <c r="EG93" s="251"/>
      <c r="EH93" s="36">
        <f>SUM(EH94:EH99)</f>
        <v>0</v>
      </c>
      <c r="EI93" s="36">
        <f>SUM(EI94:EI99)</f>
        <v>0</v>
      </c>
      <c r="EK93" s="37"/>
      <c r="EL93" s="249" t="s">
        <v>9</v>
      </c>
      <c r="EM93" s="250"/>
      <c r="EN93" s="250"/>
      <c r="EO93" s="250"/>
      <c r="EP93" s="250"/>
      <c r="EQ93" s="251"/>
      <c r="ER93" s="36">
        <f>SUM(ER94:ER99)</f>
        <v>0</v>
      </c>
      <c r="ES93" s="36">
        <f>SUM(ES94:ES99)</f>
        <v>0</v>
      </c>
    </row>
    <row r="94" spans="1:149" ht="15.75" customHeight="1" outlineLevel="1">
      <c r="A94" s="33"/>
      <c r="B94" s="34"/>
      <c r="C94" s="33" t="s">
        <v>25</v>
      </c>
      <c r="D94" s="33"/>
      <c r="E94" s="32"/>
      <c r="F94" s="31"/>
      <c r="G94" s="30"/>
      <c r="H94" s="29">
        <f aca="true" t="shared" si="330" ref="H94:H99">(G94*F94)*16%</f>
        <v>0</v>
      </c>
      <c r="I94" s="29">
        <f aca="true" t="shared" si="331" ref="I94:I99">(G94*F94)+H94</f>
        <v>0</v>
      </c>
      <c r="K94" s="33"/>
      <c r="L94" s="34"/>
      <c r="M94" s="33" t="s">
        <v>25</v>
      </c>
      <c r="N94" s="33"/>
      <c r="O94" s="32"/>
      <c r="P94" s="31"/>
      <c r="Q94" s="30"/>
      <c r="R94" s="29">
        <f aca="true" t="shared" si="332" ref="R94:R99">(Q94*P94)*16%</f>
        <v>0</v>
      </c>
      <c r="S94" s="29">
        <f aca="true" t="shared" si="333" ref="S94:S99">(Q94*P94)+R94</f>
        <v>0</v>
      </c>
      <c r="U94" s="33"/>
      <c r="V94" s="34"/>
      <c r="W94" s="33" t="s">
        <v>25</v>
      </c>
      <c r="X94" s="33"/>
      <c r="Y94" s="32"/>
      <c r="Z94" s="31"/>
      <c r="AA94" s="30"/>
      <c r="AB94" s="29">
        <f aca="true" t="shared" si="334" ref="AB94:AB99">(AA94*Z94)*16%</f>
        <v>0</v>
      </c>
      <c r="AC94" s="29">
        <f aca="true" t="shared" si="335" ref="AC94:AC99">(AA94*Z94)+AB94</f>
        <v>0</v>
      </c>
      <c r="AE94" s="33"/>
      <c r="AF94" s="34"/>
      <c r="AG94" s="33" t="s">
        <v>25</v>
      </c>
      <c r="AH94" s="33"/>
      <c r="AI94" s="32"/>
      <c r="AJ94" s="31"/>
      <c r="AK94" s="30"/>
      <c r="AL94" s="29">
        <f aca="true" t="shared" si="336" ref="AL94:AL99">(AK94*AJ94)*16%</f>
        <v>0</v>
      </c>
      <c r="AM94" s="29">
        <f aca="true" t="shared" si="337" ref="AM94:AM99">(AK94*AJ94)+AL94</f>
        <v>0</v>
      </c>
      <c r="AO94" s="33"/>
      <c r="AP94" s="34"/>
      <c r="AQ94" s="33" t="s">
        <v>25</v>
      </c>
      <c r="AR94" s="33"/>
      <c r="AS94" s="32"/>
      <c r="AT94" s="31"/>
      <c r="AU94" s="30"/>
      <c r="AV94" s="29">
        <f>(AU94*AT94)*19%</f>
        <v>0</v>
      </c>
      <c r="AW94" s="29">
        <f aca="true" t="shared" si="338" ref="AW94:AW99">(AU94*AT94)+AV94</f>
        <v>0</v>
      </c>
      <c r="AY94" s="33"/>
      <c r="AZ94" s="34"/>
      <c r="BA94" s="33" t="s">
        <v>25</v>
      </c>
      <c r="BB94" s="33"/>
      <c r="BC94" s="32"/>
      <c r="BD94" s="31"/>
      <c r="BE94" s="30"/>
      <c r="BF94" s="29">
        <f>(BE94*BD94)*19%</f>
        <v>0</v>
      </c>
      <c r="BG94" s="29">
        <f aca="true" t="shared" si="339" ref="BG94:BG99">(BE94*BD94)+BF94</f>
        <v>0</v>
      </c>
      <c r="BI94" s="33"/>
      <c r="BJ94" s="34"/>
      <c r="BK94" s="33" t="s">
        <v>25</v>
      </c>
      <c r="BL94" s="33"/>
      <c r="BM94" s="32"/>
      <c r="BN94" s="31"/>
      <c r="BO94" s="30"/>
      <c r="BP94" s="29">
        <f>(BO94*BN94)*19%</f>
        <v>0</v>
      </c>
      <c r="BQ94" s="29">
        <f aca="true" t="shared" si="340" ref="BQ94:BQ99">(BO94*BN94)+BP94</f>
        <v>0</v>
      </c>
      <c r="BS94" s="33"/>
      <c r="BT94" s="34"/>
      <c r="BU94" s="33" t="s">
        <v>25</v>
      </c>
      <c r="BV94" s="33"/>
      <c r="BW94" s="32"/>
      <c r="BX94" s="31"/>
      <c r="BY94" s="30"/>
      <c r="BZ94" s="29">
        <f>(BY94*BX94)*19%</f>
        <v>0</v>
      </c>
      <c r="CA94" s="29">
        <f aca="true" t="shared" si="341" ref="CA94:CA99">(BY94*BX94)+BZ94</f>
        <v>0</v>
      </c>
      <c r="CC94" s="33"/>
      <c r="CD94" s="34"/>
      <c r="CE94" s="33" t="s">
        <v>25</v>
      </c>
      <c r="CF94" s="33"/>
      <c r="CG94" s="32"/>
      <c r="CH94" s="31"/>
      <c r="CI94" s="30"/>
      <c r="CJ94" s="29">
        <f>(CI94*CH94)*19%</f>
        <v>0</v>
      </c>
      <c r="CK94" s="29">
        <f aca="true" t="shared" si="342" ref="CK94:CK99">(CI94*CH94)+CJ94</f>
        <v>0</v>
      </c>
      <c r="CM94" s="33"/>
      <c r="CN94" s="34"/>
      <c r="CO94" s="33" t="s">
        <v>25</v>
      </c>
      <c r="CP94" s="33"/>
      <c r="CQ94" s="32"/>
      <c r="CR94" s="31"/>
      <c r="CS94" s="30"/>
      <c r="CT94" s="29">
        <f>(CS94*CR94)*19%</f>
        <v>0</v>
      </c>
      <c r="CU94" s="29">
        <f aca="true" t="shared" si="343" ref="CU94:CU99">(CS94*CR94)+CT94</f>
        <v>0</v>
      </c>
      <c r="CW94" s="33"/>
      <c r="CX94" s="34"/>
      <c r="CY94" s="33" t="s">
        <v>25</v>
      </c>
      <c r="CZ94" s="33"/>
      <c r="DA94" s="32"/>
      <c r="DB94" s="31"/>
      <c r="DC94" s="30"/>
      <c r="DD94" s="29">
        <f>(DC94*DB94)*19%</f>
        <v>0</v>
      </c>
      <c r="DE94" s="29">
        <f aca="true" t="shared" si="344" ref="DE94:DE99">(DC94*DB94)+DD94</f>
        <v>0</v>
      </c>
      <c r="DG94" s="33"/>
      <c r="DH94" s="34"/>
      <c r="DI94" s="33" t="s">
        <v>25</v>
      </c>
      <c r="DJ94" s="33"/>
      <c r="DK94" s="32"/>
      <c r="DL94" s="31"/>
      <c r="DM94" s="30"/>
      <c r="DN94" s="29">
        <f>(DM94*DL94)*19%</f>
        <v>0</v>
      </c>
      <c r="DO94" s="29">
        <f aca="true" t="shared" si="345" ref="DO94:DO99">(DM94*DL94)+DN94</f>
        <v>0</v>
      </c>
      <c r="DQ94" s="33"/>
      <c r="DR94" s="34"/>
      <c r="DS94" s="33" t="s">
        <v>25</v>
      </c>
      <c r="DT94" s="33"/>
      <c r="DU94" s="32"/>
      <c r="DV94" s="31"/>
      <c r="DW94" s="30"/>
      <c r="DX94" s="29">
        <f>(DW94*DV94)*19%</f>
        <v>0</v>
      </c>
      <c r="DY94" s="29">
        <f aca="true" t="shared" si="346" ref="DY94:DY99">(DW94*DV94)+DX94</f>
        <v>0</v>
      </c>
      <c r="EA94" s="33"/>
      <c r="EB94" s="34"/>
      <c r="EC94" s="33" t="s">
        <v>25</v>
      </c>
      <c r="ED94" s="33"/>
      <c r="EE94" s="32"/>
      <c r="EF94" s="31"/>
      <c r="EG94" s="30"/>
      <c r="EH94" s="29">
        <f>(EG94*EF94)*19%</f>
        <v>0</v>
      </c>
      <c r="EI94" s="29">
        <f aca="true" t="shared" si="347" ref="EI94:EI99">(EG94*EF94)+EH94</f>
        <v>0</v>
      </c>
      <c r="EK94" s="33"/>
      <c r="EL94" s="34"/>
      <c r="EM94" s="33" t="s">
        <v>25</v>
      </c>
      <c r="EN94" s="33"/>
      <c r="EO94" s="32"/>
      <c r="EP94" s="31"/>
      <c r="EQ94" s="30"/>
      <c r="ER94" s="29">
        <f>(EQ94*EP94)*19%</f>
        <v>0</v>
      </c>
      <c r="ES94" s="29">
        <f aca="true" t="shared" si="348" ref="ES94:ES99">(EQ94*EP94)+ER94</f>
        <v>0</v>
      </c>
    </row>
    <row r="95" spans="1:149" ht="15.75" customHeight="1" outlineLevel="1">
      <c r="A95" s="27"/>
      <c r="B95" s="28"/>
      <c r="C95" s="27" t="s">
        <v>25</v>
      </c>
      <c r="D95" s="27"/>
      <c r="E95" s="26"/>
      <c r="F95" s="25"/>
      <c r="G95" s="24"/>
      <c r="H95" s="23">
        <f t="shared" si="330"/>
        <v>0</v>
      </c>
      <c r="I95" s="23">
        <f t="shared" si="331"/>
        <v>0</v>
      </c>
      <c r="K95" s="27"/>
      <c r="L95" s="28"/>
      <c r="M95" s="27" t="s">
        <v>25</v>
      </c>
      <c r="N95" s="27"/>
      <c r="O95" s="26"/>
      <c r="P95" s="25"/>
      <c r="Q95" s="24"/>
      <c r="R95" s="23">
        <f t="shared" si="332"/>
        <v>0</v>
      </c>
      <c r="S95" s="23">
        <f t="shared" si="333"/>
        <v>0</v>
      </c>
      <c r="U95" s="27"/>
      <c r="V95" s="28"/>
      <c r="W95" s="27" t="s">
        <v>25</v>
      </c>
      <c r="X95" s="27"/>
      <c r="Y95" s="26"/>
      <c r="Z95" s="25"/>
      <c r="AA95" s="24"/>
      <c r="AB95" s="23">
        <f t="shared" si="334"/>
        <v>0</v>
      </c>
      <c r="AC95" s="23">
        <f t="shared" si="335"/>
        <v>0</v>
      </c>
      <c r="AE95" s="27"/>
      <c r="AF95" s="28"/>
      <c r="AG95" s="27" t="s">
        <v>25</v>
      </c>
      <c r="AH95" s="27"/>
      <c r="AI95" s="26"/>
      <c r="AJ95" s="25"/>
      <c r="AK95" s="24"/>
      <c r="AL95" s="23">
        <f t="shared" si="336"/>
        <v>0</v>
      </c>
      <c r="AM95" s="23">
        <f t="shared" si="337"/>
        <v>0</v>
      </c>
      <c r="AO95" s="27"/>
      <c r="AP95" s="28"/>
      <c r="AQ95" s="27" t="s">
        <v>25</v>
      </c>
      <c r="AR95" s="27"/>
      <c r="AS95" s="26"/>
      <c r="AT95" s="25"/>
      <c r="AU95" s="24"/>
      <c r="AV95" s="29">
        <f aca="true" t="shared" si="349" ref="AV95:AV99">(AU95*AT95)*19%</f>
        <v>0</v>
      </c>
      <c r="AW95" s="23">
        <f t="shared" si="338"/>
        <v>0</v>
      </c>
      <c r="AY95" s="27"/>
      <c r="AZ95" s="28"/>
      <c r="BA95" s="27" t="s">
        <v>25</v>
      </c>
      <c r="BB95" s="27"/>
      <c r="BC95" s="26"/>
      <c r="BD95" s="25"/>
      <c r="BE95" s="24"/>
      <c r="BF95" s="29">
        <f aca="true" t="shared" si="350" ref="BF95:BF99">(BE95*BD95)*19%</f>
        <v>0</v>
      </c>
      <c r="BG95" s="23">
        <f t="shared" si="339"/>
        <v>0</v>
      </c>
      <c r="BI95" s="27"/>
      <c r="BJ95" s="28"/>
      <c r="BK95" s="27" t="s">
        <v>25</v>
      </c>
      <c r="BL95" s="27"/>
      <c r="BM95" s="26"/>
      <c r="BN95" s="25"/>
      <c r="BO95" s="24"/>
      <c r="BP95" s="29">
        <f aca="true" t="shared" si="351" ref="BP95:BP99">(BO95*BN95)*19%</f>
        <v>0</v>
      </c>
      <c r="BQ95" s="23">
        <f t="shared" si="340"/>
        <v>0</v>
      </c>
      <c r="BS95" s="27"/>
      <c r="BT95" s="28"/>
      <c r="BU95" s="27" t="s">
        <v>25</v>
      </c>
      <c r="BV95" s="27"/>
      <c r="BW95" s="26"/>
      <c r="BX95" s="25"/>
      <c r="BY95" s="24"/>
      <c r="BZ95" s="29">
        <f aca="true" t="shared" si="352" ref="BZ95:BZ99">(BY95*BX95)*19%</f>
        <v>0</v>
      </c>
      <c r="CA95" s="23">
        <f t="shared" si="341"/>
        <v>0</v>
      </c>
      <c r="CC95" s="27"/>
      <c r="CD95" s="28"/>
      <c r="CE95" s="27" t="s">
        <v>25</v>
      </c>
      <c r="CF95" s="27"/>
      <c r="CG95" s="26"/>
      <c r="CH95" s="25"/>
      <c r="CI95" s="24"/>
      <c r="CJ95" s="29">
        <f aca="true" t="shared" si="353" ref="CJ95:CJ99">(CI95*CH95)*19%</f>
        <v>0</v>
      </c>
      <c r="CK95" s="23">
        <f t="shared" si="342"/>
        <v>0</v>
      </c>
      <c r="CM95" s="27"/>
      <c r="CN95" s="28"/>
      <c r="CO95" s="27" t="s">
        <v>25</v>
      </c>
      <c r="CP95" s="27"/>
      <c r="CQ95" s="26"/>
      <c r="CR95" s="25"/>
      <c r="CS95" s="24"/>
      <c r="CT95" s="29">
        <f aca="true" t="shared" si="354" ref="CT95:CT99">(CS95*CR95)*19%</f>
        <v>0</v>
      </c>
      <c r="CU95" s="23">
        <f t="shared" si="343"/>
        <v>0</v>
      </c>
      <c r="CW95" s="27"/>
      <c r="CX95" s="28"/>
      <c r="CY95" s="27" t="s">
        <v>25</v>
      </c>
      <c r="CZ95" s="27"/>
      <c r="DA95" s="26"/>
      <c r="DB95" s="25"/>
      <c r="DC95" s="24"/>
      <c r="DD95" s="29">
        <f aca="true" t="shared" si="355" ref="DD95:DD99">(DC95*DB95)*19%</f>
        <v>0</v>
      </c>
      <c r="DE95" s="23">
        <f t="shared" si="344"/>
        <v>0</v>
      </c>
      <c r="DG95" s="27"/>
      <c r="DH95" s="28"/>
      <c r="DI95" s="27" t="s">
        <v>25</v>
      </c>
      <c r="DJ95" s="27"/>
      <c r="DK95" s="26"/>
      <c r="DL95" s="25"/>
      <c r="DM95" s="24"/>
      <c r="DN95" s="29">
        <f aca="true" t="shared" si="356" ref="DN95:DN99">(DM95*DL95)*19%</f>
        <v>0</v>
      </c>
      <c r="DO95" s="23">
        <f t="shared" si="345"/>
        <v>0</v>
      </c>
      <c r="DQ95" s="27"/>
      <c r="DR95" s="28"/>
      <c r="DS95" s="27" t="s">
        <v>25</v>
      </c>
      <c r="DT95" s="27"/>
      <c r="DU95" s="26"/>
      <c r="DV95" s="25"/>
      <c r="DW95" s="24"/>
      <c r="DX95" s="29">
        <f aca="true" t="shared" si="357" ref="DX95:DX99">(DW95*DV95)*19%</f>
        <v>0</v>
      </c>
      <c r="DY95" s="23">
        <f t="shared" si="346"/>
        <v>0</v>
      </c>
      <c r="EA95" s="27"/>
      <c r="EB95" s="28"/>
      <c r="EC95" s="27" t="s">
        <v>25</v>
      </c>
      <c r="ED95" s="27"/>
      <c r="EE95" s="26"/>
      <c r="EF95" s="25"/>
      <c r="EG95" s="24"/>
      <c r="EH95" s="29">
        <f aca="true" t="shared" si="358" ref="EH95:EH99">(EG95*EF95)*19%</f>
        <v>0</v>
      </c>
      <c r="EI95" s="23">
        <f t="shared" si="347"/>
        <v>0</v>
      </c>
      <c r="EK95" s="27"/>
      <c r="EL95" s="28"/>
      <c r="EM95" s="27" t="s">
        <v>25</v>
      </c>
      <c r="EN95" s="27"/>
      <c r="EO95" s="26"/>
      <c r="EP95" s="25"/>
      <c r="EQ95" s="24"/>
      <c r="ER95" s="29">
        <f aca="true" t="shared" si="359" ref="ER95:ER99">(EQ95*EP95)*19%</f>
        <v>0</v>
      </c>
      <c r="ES95" s="23">
        <f t="shared" si="348"/>
        <v>0</v>
      </c>
    </row>
    <row r="96" spans="1:149" ht="15.75" customHeight="1" outlineLevel="1">
      <c r="A96" s="27"/>
      <c r="B96" s="28"/>
      <c r="C96" s="27" t="s">
        <v>25</v>
      </c>
      <c r="D96" s="27"/>
      <c r="E96" s="26"/>
      <c r="F96" s="25"/>
      <c r="G96" s="24"/>
      <c r="H96" s="23">
        <f t="shared" si="330"/>
        <v>0</v>
      </c>
      <c r="I96" s="23">
        <f t="shared" si="331"/>
        <v>0</v>
      </c>
      <c r="K96" s="27"/>
      <c r="L96" s="28"/>
      <c r="M96" s="27" t="s">
        <v>25</v>
      </c>
      <c r="N96" s="27"/>
      <c r="O96" s="26"/>
      <c r="P96" s="25"/>
      <c r="Q96" s="24"/>
      <c r="R96" s="23">
        <f t="shared" si="332"/>
        <v>0</v>
      </c>
      <c r="S96" s="23">
        <f t="shared" si="333"/>
        <v>0</v>
      </c>
      <c r="U96" s="27"/>
      <c r="V96" s="28"/>
      <c r="W96" s="27" t="s">
        <v>25</v>
      </c>
      <c r="X96" s="27"/>
      <c r="Y96" s="26"/>
      <c r="Z96" s="25"/>
      <c r="AA96" s="24"/>
      <c r="AB96" s="23">
        <f t="shared" si="334"/>
        <v>0</v>
      </c>
      <c r="AC96" s="23">
        <f t="shared" si="335"/>
        <v>0</v>
      </c>
      <c r="AE96" s="27"/>
      <c r="AF96" s="28"/>
      <c r="AG96" s="27" t="s">
        <v>25</v>
      </c>
      <c r="AH96" s="27"/>
      <c r="AI96" s="26"/>
      <c r="AJ96" s="25"/>
      <c r="AK96" s="24"/>
      <c r="AL96" s="23">
        <f t="shared" si="336"/>
        <v>0</v>
      </c>
      <c r="AM96" s="23">
        <f t="shared" si="337"/>
        <v>0</v>
      </c>
      <c r="AO96" s="27"/>
      <c r="AP96" s="28"/>
      <c r="AQ96" s="27" t="s">
        <v>25</v>
      </c>
      <c r="AR96" s="27"/>
      <c r="AS96" s="26"/>
      <c r="AT96" s="25"/>
      <c r="AU96" s="24"/>
      <c r="AV96" s="29">
        <f t="shared" si="349"/>
        <v>0</v>
      </c>
      <c r="AW96" s="23">
        <f t="shared" si="338"/>
        <v>0</v>
      </c>
      <c r="AY96" s="27"/>
      <c r="AZ96" s="28"/>
      <c r="BA96" s="27" t="s">
        <v>25</v>
      </c>
      <c r="BB96" s="27"/>
      <c r="BC96" s="26"/>
      <c r="BD96" s="25"/>
      <c r="BE96" s="24"/>
      <c r="BF96" s="29">
        <f t="shared" si="350"/>
        <v>0</v>
      </c>
      <c r="BG96" s="23">
        <f t="shared" si="339"/>
        <v>0</v>
      </c>
      <c r="BI96" s="27"/>
      <c r="BJ96" s="28"/>
      <c r="BK96" s="27" t="s">
        <v>25</v>
      </c>
      <c r="BL96" s="27"/>
      <c r="BM96" s="26"/>
      <c r="BN96" s="25"/>
      <c r="BO96" s="24"/>
      <c r="BP96" s="29">
        <f t="shared" si="351"/>
        <v>0</v>
      </c>
      <c r="BQ96" s="23">
        <f t="shared" si="340"/>
        <v>0</v>
      </c>
      <c r="BS96" s="27"/>
      <c r="BT96" s="28"/>
      <c r="BU96" s="27" t="s">
        <v>25</v>
      </c>
      <c r="BV96" s="27"/>
      <c r="BW96" s="26"/>
      <c r="BX96" s="25"/>
      <c r="BY96" s="24"/>
      <c r="BZ96" s="29">
        <f t="shared" si="352"/>
        <v>0</v>
      </c>
      <c r="CA96" s="23">
        <f t="shared" si="341"/>
        <v>0</v>
      </c>
      <c r="CC96" s="27"/>
      <c r="CD96" s="28"/>
      <c r="CE96" s="27" t="s">
        <v>25</v>
      </c>
      <c r="CF96" s="27"/>
      <c r="CG96" s="26"/>
      <c r="CH96" s="25"/>
      <c r="CI96" s="24"/>
      <c r="CJ96" s="29">
        <f t="shared" si="353"/>
        <v>0</v>
      </c>
      <c r="CK96" s="23">
        <f t="shared" si="342"/>
        <v>0</v>
      </c>
      <c r="CM96" s="27"/>
      <c r="CN96" s="28"/>
      <c r="CO96" s="27" t="s">
        <v>25</v>
      </c>
      <c r="CP96" s="27"/>
      <c r="CQ96" s="26"/>
      <c r="CR96" s="25"/>
      <c r="CS96" s="24"/>
      <c r="CT96" s="29">
        <f t="shared" si="354"/>
        <v>0</v>
      </c>
      <c r="CU96" s="23">
        <f t="shared" si="343"/>
        <v>0</v>
      </c>
      <c r="CW96" s="27"/>
      <c r="CX96" s="28"/>
      <c r="CY96" s="27" t="s">
        <v>25</v>
      </c>
      <c r="CZ96" s="27"/>
      <c r="DA96" s="26"/>
      <c r="DB96" s="25"/>
      <c r="DC96" s="24"/>
      <c r="DD96" s="29">
        <f t="shared" si="355"/>
        <v>0</v>
      </c>
      <c r="DE96" s="23">
        <f t="shared" si="344"/>
        <v>0</v>
      </c>
      <c r="DG96" s="27"/>
      <c r="DH96" s="28"/>
      <c r="DI96" s="27" t="s">
        <v>25</v>
      </c>
      <c r="DJ96" s="27"/>
      <c r="DK96" s="26"/>
      <c r="DL96" s="25"/>
      <c r="DM96" s="24"/>
      <c r="DN96" s="29">
        <f t="shared" si="356"/>
        <v>0</v>
      </c>
      <c r="DO96" s="23">
        <f t="shared" si="345"/>
        <v>0</v>
      </c>
      <c r="DQ96" s="27"/>
      <c r="DR96" s="28"/>
      <c r="DS96" s="27" t="s">
        <v>25</v>
      </c>
      <c r="DT96" s="27"/>
      <c r="DU96" s="26"/>
      <c r="DV96" s="25"/>
      <c r="DW96" s="24"/>
      <c r="DX96" s="29">
        <f t="shared" si="357"/>
        <v>0</v>
      </c>
      <c r="DY96" s="23">
        <f t="shared" si="346"/>
        <v>0</v>
      </c>
      <c r="EA96" s="27"/>
      <c r="EB96" s="28"/>
      <c r="EC96" s="27" t="s">
        <v>25</v>
      </c>
      <c r="ED96" s="27"/>
      <c r="EE96" s="26"/>
      <c r="EF96" s="25"/>
      <c r="EG96" s="24"/>
      <c r="EH96" s="29">
        <f t="shared" si="358"/>
        <v>0</v>
      </c>
      <c r="EI96" s="23">
        <f t="shared" si="347"/>
        <v>0</v>
      </c>
      <c r="EK96" s="27"/>
      <c r="EL96" s="28"/>
      <c r="EM96" s="27" t="s">
        <v>25</v>
      </c>
      <c r="EN96" s="27"/>
      <c r="EO96" s="26"/>
      <c r="EP96" s="25"/>
      <c r="EQ96" s="24"/>
      <c r="ER96" s="29">
        <f t="shared" si="359"/>
        <v>0</v>
      </c>
      <c r="ES96" s="23">
        <f t="shared" si="348"/>
        <v>0</v>
      </c>
    </row>
    <row r="97" spans="1:149" ht="15.75" customHeight="1" outlineLevel="1">
      <c r="A97" s="27"/>
      <c r="B97" s="28"/>
      <c r="C97" s="27" t="s">
        <v>25</v>
      </c>
      <c r="D97" s="27"/>
      <c r="E97" s="26"/>
      <c r="F97" s="25"/>
      <c r="G97" s="24"/>
      <c r="H97" s="23">
        <f t="shared" si="330"/>
        <v>0</v>
      </c>
      <c r="I97" s="23">
        <f t="shared" si="331"/>
        <v>0</v>
      </c>
      <c r="K97" s="27"/>
      <c r="L97" s="28"/>
      <c r="M97" s="27" t="s">
        <v>25</v>
      </c>
      <c r="N97" s="27"/>
      <c r="O97" s="26"/>
      <c r="P97" s="25"/>
      <c r="Q97" s="24"/>
      <c r="R97" s="23">
        <f t="shared" si="332"/>
        <v>0</v>
      </c>
      <c r="S97" s="23">
        <f t="shared" si="333"/>
        <v>0</v>
      </c>
      <c r="U97" s="27"/>
      <c r="V97" s="28"/>
      <c r="W97" s="27" t="s">
        <v>25</v>
      </c>
      <c r="X97" s="27"/>
      <c r="Y97" s="26"/>
      <c r="Z97" s="25"/>
      <c r="AA97" s="24"/>
      <c r="AB97" s="23">
        <f t="shared" si="334"/>
        <v>0</v>
      </c>
      <c r="AC97" s="23">
        <f t="shared" si="335"/>
        <v>0</v>
      </c>
      <c r="AE97" s="27"/>
      <c r="AF97" s="28"/>
      <c r="AG97" s="27" t="s">
        <v>25</v>
      </c>
      <c r="AH97" s="27"/>
      <c r="AI97" s="26"/>
      <c r="AJ97" s="25"/>
      <c r="AK97" s="24"/>
      <c r="AL97" s="23">
        <f t="shared" si="336"/>
        <v>0</v>
      </c>
      <c r="AM97" s="23">
        <f t="shared" si="337"/>
        <v>0</v>
      </c>
      <c r="AO97" s="27"/>
      <c r="AP97" s="28"/>
      <c r="AQ97" s="27" t="s">
        <v>25</v>
      </c>
      <c r="AR97" s="27"/>
      <c r="AS97" s="26"/>
      <c r="AT97" s="25"/>
      <c r="AU97" s="24"/>
      <c r="AV97" s="29">
        <f t="shared" si="349"/>
        <v>0</v>
      </c>
      <c r="AW97" s="23">
        <f t="shared" si="338"/>
        <v>0</v>
      </c>
      <c r="AY97" s="27"/>
      <c r="AZ97" s="28"/>
      <c r="BA97" s="27" t="s">
        <v>25</v>
      </c>
      <c r="BB97" s="27"/>
      <c r="BC97" s="26"/>
      <c r="BD97" s="25"/>
      <c r="BE97" s="24"/>
      <c r="BF97" s="29">
        <f t="shared" si="350"/>
        <v>0</v>
      </c>
      <c r="BG97" s="23">
        <f t="shared" si="339"/>
        <v>0</v>
      </c>
      <c r="BI97" s="27"/>
      <c r="BJ97" s="28"/>
      <c r="BK97" s="27" t="s">
        <v>25</v>
      </c>
      <c r="BL97" s="27"/>
      <c r="BM97" s="26"/>
      <c r="BN97" s="25"/>
      <c r="BO97" s="24"/>
      <c r="BP97" s="29">
        <f t="shared" si="351"/>
        <v>0</v>
      </c>
      <c r="BQ97" s="23">
        <f t="shared" si="340"/>
        <v>0</v>
      </c>
      <c r="BS97" s="27"/>
      <c r="BT97" s="28"/>
      <c r="BU97" s="27" t="s">
        <v>25</v>
      </c>
      <c r="BV97" s="27"/>
      <c r="BW97" s="26"/>
      <c r="BX97" s="25"/>
      <c r="BY97" s="24"/>
      <c r="BZ97" s="29">
        <f t="shared" si="352"/>
        <v>0</v>
      </c>
      <c r="CA97" s="23">
        <f t="shared" si="341"/>
        <v>0</v>
      </c>
      <c r="CC97" s="27"/>
      <c r="CD97" s="28"/>
      <c r="CE97" s="27" t="s">
        <v>25</v>
      </c>
      <c r="CF97" s="27"/>
      <c r="CG97" s="26"/>
      <c r="CH97" s="25"/>
      <c r="CI97" s="24"/>
      <c r="CJ97" s="29">
        <f t="shared" si="353"/>
        <v>0</v>
      </c>
      <c r="CK97" s="23">
        <f t="shared" si="342"/>
        <v>0</v>
      </c>
      <c r="CM97" s="27"/>
      <c r="CN97" s="28"/>
      <c r="CO97" s="27" t="s">
        <v>25</v>
      </c>
      <c r="CP97" s="27"/>
      <c r="CQ97" s="26"/>
      <c r="CR97" s="25"/>
      <c r="CS97" s="24"/>
      <c r="CT97" s="29">
        <f t="shared" si="354"/>
        <v>0</v>
      </c>
      <c r="CU97" s="23">
        <f t="shared" si="343"/>
        <v>0</v>
      </c>
      <c r="CW97" s="27"/>
      <c r="CX97" s="28"/>
      <c r="CY97" s="27" t="s">
        <v>25</v>
      </c>
      <c r="CZ97" s="27"/>
      <c r="DA97" s="26"/>
      <c r="DB97" s="25"/>
      <c r="DC97" s="24"/>
      <c r="DD97" s="29">
        <f t="shared" si="355"/>
        <v>0</v>
      </c>
      <c r="DE97" s="23">
        <f t="shared" si="344"/>
        <v>0</v>
      </c>
      <c r="DG97" s="27"/>
      <c r="DH97" s="28"/>
      <c r="DI97" s="27" t="s">
        <v>25</v>
      </c>
      <c r="DJ97" s="27"/>
      <c r="DK97" s="26"/>
      <c r="DL97" s="25"/>
      <c r="DM97" s="24"/>
      <c r="DN97" s="29">
        <f t="shared" si="356"/>
        <v>0</v>
      </c>
      <c r="DO97" s="23">
        <f t="shared" si="345"/>
        <v>0</v>
      </c>
      <c r="DQ97" s="27"/>
      <c r="DR97" s="28"/>
      <c r="DS97" s="27" t="s">
        <v>25</v>
      </c>
      <c r="DT97" s="27"/>
      <c r="DU97" s="26"/>
      <c r="DV97" s="25"/>
      <c r="DW97" s="24"/>
      <c r="DX97" s="29">
        <f t="shared" si="357"/>
        <v>0</v>
      </c>
      <c r="DY97" s="23">
        <f t="shared" si="346"/>
        <v>0</v>
      </c>
      <c r="EA97" s="27"/>
      <c r="EB97" s="28"/>
      <c r="EC97" s="27" t="s">
        <v>25</v>
      </c>
      <c r="ED97" s="27"/>
      <c r="EE97" s="26"/>
      <c r="EF97" s="25"/>
      <c r="EG97" s="24"/>
      <c r="EH97" s="29">
        <f t="shared" si="358"/>
        <v>0</v>
      </c>
      <c r="EI97" s="23">
        <f t="shared" si="347"/>
        <v>0</v>
      </c>
      <c r="EK97" s="27"/>
      <c r="EL97" s="28"/>
      <c r="EM97" s="27" t="s">
        <v>25</v>
      </c>
      <c r="EN97" s="27"/>
      <c r="EO97" s="26"/>
      <c r="EP97" s="25"/>
      <c r="EQ97" s="24"/>
      <c r="ER97" s="29">
        <f t="shared" si="359"/>
        <v>0</v>
      </c>
      <c r="ES97" s="23">
        <f t="shared" si="348"/>
        <v>0</v>
      </c>
    </row>
    <row r="98" spans="1:149" ht="15.75" customHeight="1" outlineLevel="1">
      <c r="A98" s="27"/>
      <c r="B98" s="28"/>
      <c r="C98" s="27" t="s">
        <v>25</v>
      </c>
      <c r="D98" s="27"/>
      <c r="E98" s="26"/>
      <c r="F98" s="25"/>
      <c r="G98" s="24"/>
      <c r="H98" s="23">
        <f t="shared" si="330"/>
        <v>0</v>
      </c>
      <c r="I98" s="23">
        <f t="shared" si="331"/>
        <v>0</v>
      </c>
      <c r="K98" s="27"/>
      <c r="L98" s="28"/>
      <c r="M98" s="27" t="s">
        <v>25</v>
      </c>
      <c r="N98" s="27"/>
      <c r="O98" s="26"/>
      <c r="P98" s="25"/>
      <c r="Q98" s="24"/>
      <c r="R98" s="23">
        <f t="shared" si="332"/>
        <v>0</v>
      </c>
      <c r="S98" s="23">
        <f t="shared" si="333"/>
        <v>0</v>
      </c>
      <c r="U98" s="27"/>
      <c r="V98" s="28"/>
      <c r="W98" s="27" t="s">
        <v>25</v>
      </c>
      <c r="X98" s="27"/>
      <c r="Y98" s="26"/>
      <c r="Z98" s="25"/>
      <c r="AA98" s="24"/>
      <c r="AB98" s="23">
        <f t="shared" si="334"/>
        <v>0</v>
      </c>
      <c r="AC98" s="23">
        <f t="shared" si="335"/>
        <v>0</v>
      </c>
      <c r="AE98" s="27"/>
      <c r="AF98" s="28"/>
      <c r="AG98" s="27" t="s">
        <v>25</v>
      </c>
      <c r="AH98" s="27"/>
      <c r="AI98" s="26"/>
      <c r="AJ98" s="25"/>
      <c r="AK98" s="24"/>
      <c r="AL98" s="23">
        <f t="shared" si="336"/>
        <v>0</v>
      </c>
      <c r="AM98" s="23">
        <f t="shared" si="337"/>
        <v>0</v>
      </c>
      <c r="AO98" s="27"/>
      <c r="AP98" s="28"/>
      <c r="AQ98" s="27" t="s">
        <v>25</v>
      </c>
      <c r="AR98" s="27"/>
      <c r="AS98" s="26"/>
      <c r="AT98" s="25"/>
      <c r="AU98" s="24"/>
      <c r="AV98" s="29">
        <f t="shared" si="349"/>
        <v>0</v>
      </c>
      <c r="AW98" s="23">
        <f t="shared" si="338"/>
        <v>0</v>
      </c>
      <c r="AY98" s="27"/>
      <c r="AZ98" s="28"/>
      <c r="BA98" s="27" t="s">
        <v>25</v>
      </c>
      <c r="BB98" s="27"/>
      <c r="BC98" s="26"/>
      <c r="BD98" s="25"/>
      <c r="BE98" s="24"/>
      <c r="BF98" s="29">
        <f t="shared" si="350"/>
        <v>0</v>
      </c>
      <c r="BG98" s="23">
        <f t="shared" si="339"/>
        <v>0</v>
      </c>
      <c r="BI98" s="27"/>
      <c r="BJ98" s="28"/>
      <c r="BK98" s="27" t="s">
        <v>25</v>
      </c>
      <c r="BL98" s="27"/>
      <c r="BM98" s="26"/>
      <c r="BN98" s="25"/>
      <c r="BO98" s="24"/>
      <c r="BP98" s="29">
        <f t="shared" si="351"/>
        <v>0</v>
      </c>
      <c r="BQ98" s="23">
        <f t="shared" si="340"/>
        <v>0</v>
      </c>
      <c r="BS98" s="27"/>
      <c r="BT98" s="28"/>
      <c r="BU98" s="27" t="s">
        <v>25</v>
      </c>
      <c r="BV98" s="27"/>
      <c r="BW98" s="26"/>
      <c r="BX98" s="25"/>
      <c r="BY98" s="24"/>
      <c r="BZ98" s="29">
        <f t="shared" si="352"/>
        <v>0</v>
      </c>
      <c r="CA98" s="23">
        <f t="shared" si="341"/>
        <v>0</v>
      </c>
      <c r="CC98" s="27"/>
      <c r="CD98" s="28"/>
      <c r="CE98" s="27" t="s">
        <v>25</v>
      </c>
      <c r="CF98" s="27"/>
      <c r="CG98" s="26"/>
      <c r="CH98" s="25"/>
      <c r="CI98" s="24"/>
      <c r="CJ98" s="29">
        <f t="shared" si="353"/>
        <v>0</v>
      </c>
      <c r="CK98" s="23">
        <f t="shared" si="342"/>
        <v>0</v>
      </c>
      <c r="CM98" s="27"/>
      <c r="CN98" s="28"/>
      <c r="CO98" s="27" t="s">
        <v>25</v>
      </c>
      <c r="CP98" s="27"/>
      <c r="CQ98" s="26"/>
      <c r="CR98" s="25"/>
      <c r="CS98" s="24"/>
      <c r="CT98" s="29">
        <f t="shared" si="354"/>
        <v>0</v>
      </c>
      <c r="CU98" s="23">
        <f t="shared" si="343"/>
        <v>0</v>
      </c>
      <c r="CW98" s="27"/>
      <c r="CX98" s="28"/>
      <c r="CY98" s="27" t="s">
        <v>25</v>
      </c>
      <c r="CZ98" s="27"/>
      <c r="DA98" s="26"/>
      <c r="DB98" s="25"/>
      <c r="DC98" s="24"/>
      <c r="DD98" s="29">
        <f t="shared" si="355"/>
        <v>0</v>
      </c>
      <c r="DE98" s="23">
        <f t="shared" si="344"/>
        <v>0</v>
      </c>
      <c r="DG98" s="27"/>
      <c r="DH98" s="28"/>
      <c r="DI98" s="27" t="s">
        <v>25</v>
      </c>
      <c r="DJ98" s="27"/>
      <c r="DK98" s="26"/>
      <c r="DL98" s="25"/>
      <c r="DM98" s="24"/>
      <c r="DN98" s="29">
        <f t="shared" si="356"/>
        <v>0</v>
      </c>
      <c r="DO98" s="23">
        <f t="shared" si="345"/>
        <v>0</v>
      </c>
      <c r="DQ98" s="27"/>
      <c r="DR98" s="28"/>
      <c r="DS98" s="27" t="s">
        <v>25</v>
      </c>
      <c r="DT98" s="27"/>
      <c r="DU98" s="26"/>
      <c r="DV98" s="25"/>
      <c r="DW98" s="24"/>
      <c r="DX98" s="29">
        <f t="shared" si="357"/>
        <v>0</v>
      </c>
      <c r="DY98" s="23">
        <f t="shared" si="346"/>
        <v>0</v>
      </c>
      <c r="EA98" s="27"/>
      <c r="EB98" s="28"/>
      <c r="EC98" s="27" t="s">
        <v>25</v>
      </c>
      <c r="ED98" s="27"/>
      <c r="EE98" s="26"/>
      <c r="EF98" s="25"/>
      <c r="EG98" s="24"/>
      <c r="EH98" s="29">
        <f t="shared" si="358"/>
        <v>0</v>
      </c>
      <c r="EI98" s="23">
        <f t="shared" si="347"/>
        <v>0</v>
      </c>
      <c r="EK98" s="27"/>
      <c r="EL98" s="28"/>
      <c r="EM98" s="27" t="s">
        <v>25</v>
      </c>
      <c r="EN98" s="27"/>
      <c r="EO98" s="26"/>
      <c r="EP98" s="25"/>
      <c r="EQ98" s="24"/>
      <c r="ER98" s="29">
        <f t="shared" si="359"/>
        <v>0</v>
      </c>
      <c r="ES98" s="23">
        <f t="shared" si="348"/>
        <v>0</v>
      </c>
    </row>
    <row r="99" spans="1:149" ht="15.75" customHeight="1" outlineLevel="1" thickBot="1">
      <c r="A99" s="27"/>
      <c r="B99" s="28"/>
      <c r="C99" s="27" t="s">
        <v>25</v>
      </c>
      <c r="D99" s="27"/>
      <c r="E99" s="26"/>
      <c r="F99" s="25"/>
      <c r="G99" s="24"/>
      <c r="H99" s="23">
        <f t="shared" si="330"/>
        <v>0</v>
      </c>
      <c r="I99" s="23">
        <f t="shared" si="331"/>
        <v>0</v>
      </c>
      <c r="K99" s="27"/>
      <c r="L99" s="28"/>
      <c r="M99" s="27" t="s">
        <v>25</v>
      </c>
      <c r="N99" s="27"/>
      <c r="O99" s="26"/>
      <c r="P99" s="25"/>
      <c r="Q99" s="24"/>
      <c r="R99" s="23">
        <f t="shared" si="332"/>
        <v>0</v>
      </c>
      <c r="S99" s="23">
        <f t="shared" si="333"/>
        <v>0</v>
      </c>
      <c r="U99" s="27"/>
      <c r="V99" s="28"/>
      <c r="W99" s="27" t="s">
        <v>25</v>
      </c>
      <c r="X99" s="27"/>
      <c r="Y99" s="26"/>
      <c r="Z99" s="25"/>
      <c r="AA99" s="24"/>
      <c r="AB99" s="23">
        <f t="shared" si="334"/>
        <v>0</v>
      </c>
      <c r="AC99" s="23">
        <f t="shared" si="335"/>
        <v>0</v>
      </c>
      <c r="AE99" s="27"/>
      <c r="AF99" s="28"/>
      <c r="AG99" s="27" t="s">
        <v>25</v>
      </c>
      <c r="AH99" s="27"/>
      <c r="AI99" s="26"/>
      <c r="AJ99" s="25"/>
      <c r="AK99" s="24"/>
      <c r="AL99" s="23">
        <f t="shared" si="336"/>
        <v>0</v>
      </c>
      <c r="AM99" s="23">
        <f t="shared" si="337"/>
        <v>0</v>
      </c>
      <c r="AO99" s="27"/>
      <c r="AP99" s="28"/>
      <c r="AQ99" s="27" t="s">
        <v>25</v>
      </c>
      <c r="AR99" s="27"/>
      <c r="AS99" s="26"/>
      <c r="AT99" s="25"/>
      <c r="AU99" s="24"/>
      <c r="AV99" s="29">
        <f t="shared" si="349"/>
        <v>0</v>
      </c>
      <c r="AW99" s="23">
        <f t="shared" si="338"/>
        <v>0</v>
      </c>
      <c r="AY99" s="27"/>
      <c r="AZ99" s="28"/>
      <c r="BA99" s="27" t="s">
        <v>25</v>
      </c>
      <c r="BB99" s="27"/>
      <c r="BC99" s="26"/>
      <c r="BD99" s="25"/>
      <c r="BE99" s="24"/>
      <c r="BF99" s="29">
        <f t="shared" si="350"/>
        <v>0</v>
      </c>
      <c r="BG99" s="23">
        <f t="shared" si="339"/>
        <v>0</v>
      </c>
      <c r="BI99" s="27"/>
      <c r="BJ99" s="28"/>
      <c r="BK99" s="27" t="s">
        <v>25</v>
      </c>
      <c r="BL99" s="27"/>
      <c r="BM99" s="26"/>
      <c r="BN99" s="25"/>
      <c r="BO99" s="24"/>
      <c r="BP99" s="29">
        <f t="shared" si="351"/>
        <v>0</v>
      </c>
      <c r="BQ99" s="23">
        <f t="shared" si="340"/>
        <v>0</v>
      </c>
      <c r="BS99" s="27"/>
      <c r="BT99" s="28"/>
      <c r="BU99" s="27" t="s">
        <v>25</v>
      </c>
      <c r="BV99" s="27"/>
      <c r="BW99" s="26"/>
      <c r="BX99" s="25"/>
      <c r="BY99" s="24"/>
      <c r="BZ99" s="29">
        <f t="shared" si="352"/>
        <v>0</v>
      </c>
      <c r="CA99" s="23">
        <f t="shared" si="341"/>
        <v>0</v>
      </c>
      <c r="CC99" s="27"/>
      <c r="CD99" s="28"/>
      <c r="CE99" s="27" t="s">
        <v>25</v>
      </c>
      <c r="CF99" s="27"/>
      <c r="CG99" s="26"/>
      <c r="CH99" s="25"/>
      <c r="CI99" s="24"/>
      <c r="CJ99" s="29">
        <f t="shared" si="353"/>
        <v>0</v>
      </c>
      <c r="CK99" s="23">
        <f t="shared" si="342"/>
        <v>0</v>
      </c>
      <c r="CM99" s="27"/>
      <c r="CN99" s="28"/>
      <c r="CO99" s="27" t="s">
        <v>25</v>
      </c>
      <c r="CP99" s="27"/>
      <c r="CQ99" s="26"/>
      <c r="CR99" s="25"/>
      <c r="CS99" s="24"/>
      <c r="CT99" s="29">
        <f t="shared" si="354"/>
        <v>0</v>
      </c>
      <c r="CU99" s="23">
        <f t="shared" si="343"/>
        <v>0</v>
      </c>
      <c r="CW99" s="27"/>
      <c r="CX99" s="28"/>
      <c r="CY99" s="27" t="s">
        <v>25</v>
      </c>
      <c r="CZ99" s="27"/>
      <c r="DA99" s="26"/>
      <c r="DB99" s="25"/>
      <c r="DC99" s="24"/>
      <c r="DD99" s="29">
        <f t="shared" si="355"/>
        <v>0</v>
      </c>
      <c r="DE99" s="23">
        <f t="shared" si="344"/>
        <v>0</v>
      </c>
      <c r="DG99" s="27"/>
      <c r="DH99" s="28"/>
      <c r="DI99" s="27" t="s">
        <v>25</v>
      </c>
      <c r="DJ99" s="27"/>
      <c r="DK99" s="26"/>
      <c r="DL99" s="25"/>
      <c r="DM99" s="24"/>
      <c r="DN99" s="29">
        <f t="shared" si="356"/>
        <v>0</v>
      </c>
      <c r="DO99" s="23">
        <f t="shared" si="345"/>
        <v>0</v>
      </c>
      <c r="DQ99" s="27"/>
      <c r="DR99" s="28"/>
      <c r="DS99" s="27" t="s">
        <v>25</v>
      </c>
      <c r="DT99" s="27"/>
      <c r="DU99" s="26"/>
      <c r="DV99" s="25"/>
      <c r="DW99" s="24"/>
      <c r="DX99" s="29">
        <f t="shared" si="357"/>
        <v>0</v>
      </c>
      <c r="DY99" s="23">
        <f t="shared" si="346"/>
        <v>0</v>
      </c>
      <c r="EA99" s="27"/>
      <c r="EB99" s="28"/>
      <c r="EC99" s="27" t="s">
        <v>25</v>
      </c>
      <c r="ED99" s="27"/>
      <c r="EE99" s="26"/>
      <c r="EF99" s="25"/>
      <c r="EG99" s="24"/>
      <c r="EH99" s="29">
        <f t="shared" si="358"/>
        <v>0</v>
      </c>
      <c r="EI99" s="23">
        <f t="shared" si="347"/>
        <v>0</v>
      </c>
      <c r="EK99" s="27"/>
      <c r="EL99" s="28"/>
      <c r="EM99" s="27" t="s">
        <v>25</v>
      </c>
      <c r="EN99" s="27"/>
      <c r="EO99" s="26"/>
      <c r="EP99" s="25"/>
      <c r="EQ99" s="24"/>
      <c r="ER99" s="29">
        <f t="shared" si="359"/>
        <v>0</v>
      </c>
      <c r="ES99" s="23">
        <f t="shared" si="348"/>
        <v>0</v>
      </c>
    </row>
    <row r="100" spans="1:149" ht="15.75" customHeight="1" outlineLevel="1" thickBot="1">
      <c r="A100" s="37"/>
      <c r="B100" s="249" t="s">
        <v>8</v>
      </c>
      <c r="C100" s="250"/>
      <c r="D100" s="250"/>
      <c r="E100" s="250"/>
      <c r="F100" s="250"/>
      <c r="G100" s="251"/>
      <c r="H100" s="36">
        <f>SUM(H101:H106)</f>
        <v>0</v>
      </c>
      <c r="I100" s="36">
        <f>SUM(I101:I106)</f>
        <v>0</v>
      </c>
      <c r="K100" s="37"/>
      <c r="L100" s="249" t="s">
        <v>8</v>
      </c>
      <c r="M100" s="250"/>
      <c r="N100" s="250"/>
      <c r="O100" s="250"/>
      <c r="P100" s="250"/>
      <c r="Q100" s="251"/>
      <c r="R100" s="36">
        <f>SUM(R101:R106)</f>
        <v>0</v>
      </c>
      <c r="S100" s="36">
        <f>SUM(S101:S106)</f>
        <v>0</v>
      </c>
      <c r="U100" s="37"/>
      <c r="V100" s="249" t="s">
        <v>8</v>
      </c>
      <c r="W100" s="250"/>
      <c r="X100" s="250"/>
      <c r="Y100" s="250"/>
      <c r="Z100" s="250"/>
      <c r="AA100" s="251"/>
      <c r="AB100" s="36">
        <f>SUM(AB101:AB106)</f>
        <v>0</v>
      </c>
      <c r="AC100" s="36">
        <f>SUM(AC101:AC106)</f>
        <v>0</v>
      </c>
      <c r="AE100" s="37"/>
      <c r="AF100" s="249" t="s">
        <v>8</v>
      </c>
      <c r="AG100" s="250"/>
      <c r="AH100" s="250"/>
      <c r="AI100" s="250"/>
      <c r="AJ100" s="250"/>
      <c r="AK100" s="251"/>
      <c r="AL100" s="36">
        <f>SUM(AL101:AL106)</f>
        <v>240000</v>
      </c>
      <c r="AM100" s="36">
        <f>SUM(AM101:AM106)</f>
        <v>1740000</v>
      </c>
      <c r="AO100" s="37"/>
      <c r="AP100" s="249" t="s">
        <v>8</v>
      </c>
      <c r="AQ100" s="250"/>
      <c r="AR100" s="250"/>
      <c r="AS100" s="250"/>
      <c r="AT100" s="250"/>
      <c r="AU100" s="251"/>
      <c r="AV100" s="36">
        <f>SUM(AV101:AV106)</f>
        <v>0</v>
      </c>
      <c r="AW100" s="36">
        <f>SUM(AW101:AW106)</f>
        <v>0</v>
      </c>
      <c r="AY100" s="37"/>
      <c r="AZ100" s="249" t="s">
        <v>8</v>
      </c>
      <c r="BA100" s="250"/>
      <c r="BB100" s="250"/>
      <c r="BC100" s="250"/>
      <c r="BD100" s="250"/>
      <c r="BE100" s="251"/>
      <c r="BF100" s="36">
        <f>SUM(BF101:BF106)</f>
        <v>0</v>
      </c>
      <c r="BG100" s="36">
        <f>SUM(BG101:BG106)</f>
        <v>0</v>
      </c>
      <c r="BI100" s="37"/>
      <c r="BJ100" s="249" t="s">
        <v>8</v>
      </c>
      <c r="BK100" s="250"/>
      <c r="BL100" s="250"/>
      <c r="BM100" s="250"/>
      <c r="BN100" s="250"/>
      <c r="BO100" s="251"/>
      <c r="BP100" s="36">
        <f>SUM(BP101:BP106)</f>
        <v>798000</v>
      </c>
      <c r="BQ100" s="36">
        <f>SUM(BQ101:BQ106)</f>
        <v>4998000</v>
      </c>
      <c r="BS100" s="37"/>
      <c r="BT100" s="249" t="s">
        <v>8</v>
      </c>
      <c r="BU100" s="250"/>
      <c r="BV100" s="250"/>
      <c r="BW100" s="250"/>
      <c r="BX100" s="250"/>
      <c r="BY100" s="251"/>
      <c r="BZ100" s="36">
        <f>SUM(BZ101:BZ106)</f>
        <v>0</v>
      </c>
      <c r="CA100" s="36">
        <f>SUM(CA101:CA106)</f>
        <v>0</v>
      </c>
      <c r="CC100" s="37"/>
      <c r="CD100" s="249" t="s">
        <v>8</v>
      </c>
      <c r="CE100" s="250"/>
      <c r="CF100" s="250"/>
      <c r="CG100" s="250"/>
      <c r="CH100" s="250"/>
      <c r="CI100" s="251"/>
      <c r="CJ100" s="36">
        <f>SUM(CJ101:CJ106)</f>
        <v>798000</v>
      </c>
      <c r="CK100" s="36">
        <f>SUM(CK101:CK106)</f>
        <v>4998000</v>
      </c>
      <c r="CM100" s="37"/>
      <c r="CN100" s="249" t="s">
        <v>8</v>
      </c>
      <c r="CO100" s="250"/>
      <c r="CP100" s="250"/>
      <c r="CQ100" s="250"/>
      <c r="CR100" s="250"/>
      <c r="CS100" s="251"/>
      <c r="CT100" s="36">
        <f>SUM(CT101:CT106)</f>
        <v>0</v>
      </c>
      <c r="CU100" s="36">
        <f>SUM(CU101:CU106)</f>
        <v>0</v>
      </c>
      <c r="CW100" s="37"/>
      <c r="CX100" s="249" t="s">
        <v>8</v>
      </c>
      <c r="CY100" s="250"/>
      <c r="CZ100" s="250"/>
      <c r="DA100" s="250"/>
      <c r="DB100" s="250"/>
      <c r="DC100" s="251"/>
      <c r="DD100" s="36">
        <f>SUM(DD101:DD106)</f>
        <v>0</v>
      </c>
      <c r="DE100" s="36">
        <f>SUM(DE101:DE106)</f>
        <v>0</v>
      </c>
      <c r="DG100" s="37"/>
      <c r="DH100" s="249" t="s">
        <v>8</v>
      </c>
      <c r="DI100" s="250"/>
      <c r="DJ100" s="250"/>
      <c r="DK100" s="250"/>
      <c r="DL100" s="250"/>
      <c r="DM100" s="251"/>
      <c r="DN100" s="36">
        <f>SUM(DN101:DN106)</f>
        <v>0</v>
      </c>
      <c r="DO100" s="36">
        <f>SUM(DO101:DO106)</f>
        <v>0</v>
      </c>
      <c r="DQ100" s="37"/>
      <c r="DR100" s="249" t="s">
        <v>8</v>
      </c>
      <c r="DS100" s="250"/>
      <c r="DT100" s="250"/>
      <c r="DU100" s="250"/>
      <c r="DV100" s="250"/>
      <c r="DW100" s="251"/>
      <c r="DX100" s="36">
        <f>SUM(DX101:DX106)</f>
        <v>0</v>
      </c>
      <c r="DY100" s="36">
        <f>SUM(DY101:DY106)</f>
        <v>0</v>
      </c>
      <c r="EA100" s="37"/>
      <c r="EB100" s="249" t="s">
        <v>8</v>
      </c>
      <c r="EC100" s="250"/>
      <c r="ED100" s="250"/>
      <c r="EE100" s="250"/>
      <c r="EF100" s="250"/>
      <c r="EG100" s="251"/>
      <c r="EH100" s="36">
        <f>SUM(EH101:EH106)</f>
        <v>0</v>
      </c>
      <c r="EI100" s="36">
        <f>SUM(EI101:EI106)</f>
        <v>0</v>
      </c>
      <c r="EK100" s="37"/>
      <c r="EL100" s="249" t="s">
        <v>8</v>
      </c>
      <c r="EM100" s="250"/>
      <c r="EN100" s="250"/>
      <c r="EO100" s="250"/>
      <c r="EP100" s="250"/>
      <c r="EQ100" s="251"/>
      <c r="ER100" s="36">
        <f>SUM(ER101:ER106)</f>
        <v>0</v>
      </c>
      <c r="ES100" s="36">
        <f>SUM(ES101:ES106)</f>
        <v>0</v>
      </c>
    </row>
    <row r="101" spans="1:149" ht="15.75" customHeight="1" outlineLevel="1">
      <c r="A101" s="33"/>
      <c r="B101" s="34"/>
      <c r="C101" s="33" t="s">
        <v>25</v>
      </c>
      <c r="D101" s="33"/>
      <c r="E101" s="32"/>
      <c r="F101" s="31"/>
      <c r="G101" s="30"/>
      <c r="H101" s="29">
        <f aca="true" t="shared" si="360" ref="H101:H106">(G101*F101)*16%</f>
        <v>0</v>
      </c>
      <c r="I101" s="29">
        <f aca="true" t="shared" si="361" ref="I101:I106">(G101*F101)+H101</f>
        <v>0</v>
      </c>
      <c r="K101" s="33"/>
      <c r="L101" s="41"/>
      <c r="M101" s="33" t="s">
        <v>25</v>
      </c>
      <c r="N101" s="33"/>
      <c r="O101" s="32"/>
      <c r="P101" s="31"/>
      <c r="Q101" s="30"/>
      <c r="R101" s="29">
        <f aca="true" t="shared" si="362" ref="R101:R106">(Q101*P101)*16%</f>
        <v>0</v>
      </c>
      <c r="S101" s="29">
        <f aca="true" t="shared" si="363" ref="S101:S106">(Q101*P101)+R101</f>
        <v>0</v>
      </c>
      <c r="U101" s="33"/>
      <c r="V101" s="116"/>
      <c r="W101" s="111" t="s">
        <v>25</v>
      </c>
      <c r="X101" s="111"/>
      <c r="Y101" s="115"/>
      <c r="Z101" s="112"/>
      <c r="AA101" s="113"/>
      <c r="AB101" s="29">
        <f aca="true" t="shared" si="364" ref="AB101:AB106">(AA101*Z101)*16%</f>
        <v>0</v>
      </c>
      <c r="AC101" s="29">
        <f aca="true" t="shared" si="365" ref="AC101:AC106">(AA101*Z101)+AB101</f>
        <v>0</v>
      </c>
      <c r="AE101" s="33"/>
      <c r="AF101" s="116" t="s">
        <v>88</v>
      </c>
      <c r="AG101" s="27" t="s">
        <v>83</v>
      </c>
      <c r="AH101" s="27" t="s">
        <v>89</v>
      </c>
      <c r="AI101" s="27">
        <v>6</v>
      </c>
      <c r="AJ101" s="27">
        <v>5</v>
      </c>
      <c r="AK101" s="27">
        <v>150000</v>
      </c>
      <c r="AL101" s="29">
        <f aca="true" t="shared" si="366" ref="AL101:AL106">(AK101*AJ101)*16%</f>
        <v>120000</v>
      </c>
      <c r="AM101" s="29">
        <f aca="true" t="shared" si="367" ref="AM101:AM106">(AK101*AJ101)+AL101</f>
        <v>870000</v>
      </c>
      <c r="AO101" s="33"/>
      <c r="AP101" s="34"/>
      <c r="AQ101" s="33" t="s">
        <v>25</v>
      </c>
      <c r="AR101" s="33"/>
      <c r="AS101" s="32"/>
      <c r="AT101" s="31"/>
      <c r="AU101" s="30"/>
      <c r="AV101" s="29">
        <f>(AU101*AT101)*19%</f>
        <v>0</v>
      </c>
      <c r="AW101" s="29">
        <f aca="true" t="shared" si="368" ref="AW101:AW106">(AU101*AT101)+AV101</f>
        <v>0</v>
      </c>
      <c r="AY101" s="33"/>
      <c r="AZ101" s="34"/>
      <c r="BA101" s="33" t="s">
        <v>25</v>
      </c>
      <c r="BB101" s="33"/>
      <c r="BC101" s="32"/>
      <c r="BD101" s="31"/>
      <c r="BE101" s="30"/>
      <c r="BF101" s="29">
        <f>(BE101*BD101)*19%</f>
        <v>0</v>
      </c>
      <c r="BG101" s="29">
        <f aca="true" t="shared" si="369" ref="BG101:BG106">(BE101*BD101)+BF101</f>
        <v>0</v>
      </c>
      <c r="BI101" s="33"/>
      <c r="BJ101" s="34" t="s">
        <v>217</v>
      </c>
      <c r="BK101" s="33" t="s">
        <v>25</v>
      </c>
      <c r="BL101" s="33"/>
      <c r="BM101" s="32"/>
      <c r="BN101" s="31">
        <v>1</v>
      </c>
      <c r="BO101" s="30">
        <v>4200000</v>
      </c>
      <c r="BP101" s="29">
        <f>(BO101*BN101)*19%</f>
        <v>798000</v>
      </c>
      <c r="BQ101" s="29">
        <f aca="true" t="shared" si="370" ref="BQ101:BQ106">(BO101*BN101)+BP101</f>
        <v>4998000</v>
      </c>
      <c r="BS101" s="33"/>
      <c r="BT101" s="41"/>
      <c r="BU101" s="33" t="s">
        <v>25</v>
      </c>
      <c r="BV101" s="33"/>
      <c r="BW101" s="32"/>
      <c r="BX101" s="31"/>
      <c r="BY101" s="30"/>
      <c r="BZ101" s="29">
        <f>(BY101*BX101)*19%</f>
        <v>0</v>
      </c>
      <c r="CA101" s="29">
        <f aca="true" t="shared" si="371" ref="CA101:CA106">(BY101*BX101)+BZ101</f>
        <v>0</v>
      </c>
      <c r="CC101" s="33"/>
      <c r="CD101" s="34" t="s">
        <v>217</v>
      </c>
      <c r="CE101" s="33" t="s">
        <v>25</v>
      </c>
      <c r="CF101" s="33"/>
      <c r="CG101" s="32"/>
      <c r="CH101" s="31">
        <v>1</v>
      </c>
      <c r="CI101" s="30">
        <v>4200000</v>
      </c>
      <c r="CJ101" s="29">
        <f>(CI101*CH101)*19%</f>
        <v>798000</v>
      </c>
      <c r="CK101" s="29">
        <f aca="true" t="shared" si="372" ref="CK101:CK106">(CI101*CH101)+CJ101</f>
        <v>4998000</v>
      </c>
      <c r="CM101" s="33"/>
      <c r="CN101" s="34"/>
      <c r="CO101" s="33" t="s">
        <v>25</v>
      </c>
      <c r="CP101" s="33"/>
      <c r="CQ101" s="32"/>
      <c r="CR101" s="31"/>
      <c r="CS101" s="30"/>
      <c r="CT101" s="29">
        <f>(CS101*CR101)*19%</f>
        <v>0</v>
      </c>
      <c r="CU101" s="29">
        <f aca="true" t="shared" si="373" ref="CU101:CU106">(CS101*CR101)+CT101</f>
        <v>0</v>
      </c>
      <c r="CW101" s="33"/>
      <c r="CX101" s="34"/>
      <c r="CY101" s="33" t="s">
        <v>25</v>
      </c>
      <c r="CZ101" s="33"/>
      <c r="DA101" s="32"/>
      <c r="DB101" s="31"/>
      <c r="DC101" s="30"/>
      <c r="DD101" s="29">
        <f>(DC101*DB101)*19%</f>
        <v>0</v>
      </c>
      <c r="DE101" s="29">
        <f aca="true" t="shared" si="374" ref="DE101:DE106">(DC101*DB101)+DD101</f>
        <v>0</v>
      </c>
      <c r="DG101" s="33"/>
      <c r="DH101" s="34"/>
      <c r="DI101" s="33" t="s">
        <v>25</v>
      </c>
      <c r="DJ101" s="33"/>
      <c r="DK101" s="32"/>
      <c r="DL101" s="31"/>
      <c r="DM101" s="30"/>
      <c r="DN101" s="29">
        <f>(DM101*DL101)*19%</f>
        <v>0</v>
      </c>
      <c r="DO101" s="29">
        <f aca="true" t="shared" si="375" ref="DO101:DO106">(DM101*DL101)+DN101</f>
        <v>0</v>
      </c>
      <c r="DQ101" s="33"/>
      <c r="DR101" s="34"/>
      <c r="DS101" s="33" t="s">
        <v>25</v>
      </c>
      <c r="DT101" s="33"/>
      <c r="DU101" s="32"/>
      <c r="DV101" s="31"/>
      <c r="DW101" s="30"/>
      <c r="DX101" s="29">
        <f>(DW101*DV101)*19%</f>
        <v>0</v>
      </c>
      <c r="DY101" s="29">
        <f aca="true" t="shared" si="376" ref="DY101:DY106">(DW101*DV101)+DX101</f>
        <v>0</v>
      </c>
      <c r="EA101" s="33"/>
      <c r="EB101" s="34"/>
      <c r="EC101" s="33" t="s">
        <v>25</v>
      </c>
      <c r="ED101" s="33"/>
      <c r="EE101" s="32"/>
      <c r="EF101" s="31"/>
      <c r="EG101" s="30"/>
      <c r="EH101" s="29">
        <f>(EG101*EF101)*19%</f>
        <v>0</v>
      </c>
      <c r="EI101" s="29">
        <f aca="true" t="shared" si="377" ref="EI101:EI106">(EG101*EF101)+EH101</f>
        <v>0</v>
      </c>
      <c r="EK101" s="33"/>
      <c r="EL101" s="34"/>
      <c r="EM101" s="33" t="s">
        <v>25</v>
      </c>
      <c r="EN101" s="33"/>
      <c r="EO101" s="32"/>
      <c r="EP101" s="31"/>
      <c r="EQ101" s="30"/>
      <c r="ER101" s="29">
        <f>(EQ101*EP101)*19%</f>
        <v>0</v>
      </c>
      <c r="ES101" s="29">
        <f aca="true" t="shared" si="378" ref="ES101:ES106">(EQ101*EP101)+ER101</f>
        <v>0</v>
      </c>
    </row>
    <row r="102" spans="1:149" ht="15.75" customHeight="1" outlineLevel="1">
      <c r="A102" s="27"/>
      <c r="B102" s="28"/>
      <c r="C102" s="27" t="s">
        <v>25</v>
      </c>
      <c r="D102" s="27"/>
      <c r="E102" s="26"/>
      <c r="F102" s="25"/>
      <c r="G102" s="24"/>
      <c r="H102" s="23">
        <f t="shared" si="360"/>
        <v>0</v>
      </c>
      <c r="I102" s="23">
        <f t="shared" si="361"/>
        <v>0</v>
      </c>
      <c r="K102" s="27"/>
      <c r="L102" s="40"/>
      <c r="M102" s="27" t="s">
        <v>25</v>
      </c>
      <c r="N102" s="27"/>
      <c r="O102" s="26"/>
      <c r="P102" s="25"/>
      <c r="Q102" s="24"/>
      <c r="R102" s="23">
        <f t="shared" si="362"/>
        <v>0</v>
      </c>
      <c r="S102" s="23">
        <f t="shared" si="363"/>
        <v>0</v>
      </c>
      <c r="U102" s="27"/>
      <c r="V102" s="116"/>
      <c r="W102" s="111" t="s">
        <v>25</v>
      </c>
      <c r="X102" s="111"/>
      <c r="Y102" s="115"/>
      <c r="Z102" s="112"/>
      <c r="AA102" s="113"/>
      <c r="AB102" s="23">
        <f t="shared" si="364"/>
        <v>0</v>
      </c>
      <c r="AC102" s="23">
        <f t="shared" si="365"/>
        <v>0</v>
      </c>
      <c r="AE102" s="27"/>
      <c r="AF102" s="116" t="s">
        <v>90</v>
      </c>
      <c r="AG102" s="27" t="s">
        <v>83</v>
      </c>
      <c r="AH102" s="27" t="s">
        <v>89</v>
      </c>
      <c r="AI102" s="27">
        <v>6</v>
      </c>
      <c r="AJ102" s="27">
        <v>5</v>
      </c>
      <c r="AK102" s="27">
        <v>150000</v>
      </c>
      <c r="AL102" s="23">
        <f t="shared" si="366"/>
        <v>120000</v>
      </c>
      <c r="AM102" s="23">
        <f t="shared" si="367"/>
        <v>870000</v>
      </c>
      <c r="AO102" s="27"/>
      <c r="AP102" s="28"/>
      <c r="AQ102" s="27" t="s">
        <v>25</v>
      </c>
      <c r="AR102" s="27"/>
      <c r="AS102" s="26"/>
      <c r="AT102" s="25"/>
      <c r="AU102" s="24"/>
      <c r="AV102" s="29">
        <f aca="true" t="shared" si="379" ref="AV102:AV106">(AU102*AT102)*19%</f>
        <v>0</v>
      </c>
      <c r="AW102" s="23">
        <f t="shared" si="368"/>
        <v>0</v>
      </c>
      <c r="AY102" s="27"/>
      <c r="AZ102" s="28"/>
      <c r="BA102" s="27" t="s">
        <v>25</v>
      </c>
      <c r="BB102" s="27"/>
      <c r="BC102" s="26"/>
      <c r="BD102" s="25"/>
      <c r="BE102" s="24"/>
      <c r="BF102" s="29">
        <f aca="true" t="shared" si="380" ref="BF102:BF106">(BE102*BD102)*19%</f>
        <v>0</v>
      </c>
      <c r="BG102" s="23">
        <f t="shared" si="369"/>
        <v>0</v>
      </c>
      <c r="BI102" s="27"/>
      <c r="BJ102" s="28"/>
      <c r="BK102" s="27" t="s">
        <v>25</v>
      </c>
      <c r="BL102" s="27"/>
      <c r="BM102" s="26"/>
      <c r="BN102" s="25"/>
      <c r="BO102" s="24"/>
      <c r="BP102" s="29">
        <f aca="true" t="shared" si="381" ref="BP102:BP106">(BO102*BN102)*19%</f>
        <v>0</v>
      </c>
      <c r="BQ102" s="23">
        <f t="shared" si="370"/>
        <v>0</v>
      </c>
      <c r="BS102" s="27"/>
      <c r="BT102" s="28"/>
      <c r="BU102" s="27" t="s">
        <v>25</v>
      </c>
      <c r="BV102" s="27"/>
      <c r="BW102" s="26"/>
      <c r="BX102" s="25"/>
      <c r="BY102" s="24"/>
      <c r="BZ102" s="29">
        <f aca="true" t="shared" si="382" ref="BZ102:BZ106">(BY102*BX102)*19%</f>
        <v>0</v>
      </c>
      <c r="CA102" s="23">
        <f t="shared" si="371"/>
        <v>0</v>
      </c>
      <c r="CC102" s="27"/>
      <c r="CD102" s="28"/>
      <c r="CE102" s="27" t="s">
        <v>25</v>
      </c>
      <c r="CF102" s="27"/>
      <c r="CG102" s="26"/>
      <c r="CH102" s="25"/>
      <c r="CI102" s="24"/>
      <c r="CJ102" s="29">
        <f aca="true" t="shared" si="383" ref="CJ102:CJ106">(CI102*CH102)*19%</f>
        <v>0</v>
      </c>
      <c r="CK102" s="23">
        <f t="shared" si="372"/>
        <v>0</v>
      </c>
      <c r="CM102" s="27"/>
      <c r="CN102" s="28"/>
      <c r="CO102" s="27" t="s">
        <v>25</v>
      </c>
      <c r="CP102" s="27"/>
      <c r="CQ102" s="26"/>
      <c r="CR102" s="25"/>
      <c r="CS102" s="24"/>
      <c r="CT102" s="29">
        <f aca="true" t="shared" si="384" ref="CT102:CT106">(CS102*CR102)*19%</f>
        <v>0</v>
      </c>
      <c r="CU102" s="23">
        <f t="shared" si="373"/>
        <v>0</v>
      </c>
      <c r="CW102" s="27"/>
      <c r="CX102" s="28"/>
      <c r="CY102" s="27" t="s">
        <v>25</v>
      </c>
      <c r="CZ102" s="27"/>
      <c r="DA102" s="26"/>
      <c r="DB102" s="25"/>
      <c r="DC102" s="24"/>
      <c r="DD102" s="29">
        <f aca="true" t="shared" si="385" ref="DD102:DD106">(DC102*DB102)*19%</f>
        <v>0</v>
      </c>
      <c r="DE102" s="23">
        <f t="shared" si="374"/>
        <v>0</v>
      </c>
      <c r="DG102" s="27"/>
      <c r="DH102" s="28"/>
      <c r="DI102" s="27" t="s">
        <v>25</v>
      </c>
      <c r="DJ102" s="27"/>
      <c r="DK102" s="26"/>
      <c r="DL102" s="25"/>
      <c r="DM102" s="24"/>
      <c r="DN102" s="29">
        <f aca="true" t="shared" si="386" ref="DN102:DN106">(DM102*DL102)*19%</f>
        <v>0</v>
      </c>
      <c r="DO102" s="23">
        <f t="shared" si="375"/>
        <v>0</v>
      </c>
      <c r="DQ102" s="27"/>
      <c r="DR102" s="28"/>
      <c r="DS102" s="27" t="s">
        <v>25</v>
      </c>
      <c r="DT102" s="27"/>
      <c r="DU102" s="26"/>
      <c r="DV102" s="25"/>
      <c r="DW102" s="24"/>
      <c r="DX102" s="29">
        <f aca="true" t="shared" si="387" ref="DX102:DX106">(DW102*DV102)*19%</f>
        <v>0</v>
      </c>
      <c r="DY102" s="23">
        <f t="shared" si="376"/>
        <v>0</v>
      </c>
      <c r="EA102" s="27"/>
      <c r="EB102" s="28"/>
      <c r="EC102" s="27" t="s">
        <v>25</v>
      </c>
      <c r="ED102" s="27"/>
      <c r="EE102" s="26"/>
      <c r="EF102" s="25"/>
      <c r="EG102" s="24"/>
      <c r="EH102" s="29">
        <f aca="true" t="shared" si="388" ref="EH102:EH106">(EG102*EF102)*19%</f>
        <v>0</v>
      </c>
      <c r="EI102" s="23">
        <f t="shared" si="377"/>
        <v>0</v>
      </c>
      <c r="EK102" s="27"/>
      <c r="EL102" s="28"/>
      <c r="EM102" s="27" t="s">
        <v>25</v>
      </c>
      <c r="EN102" s="27"/>
      <c r="EO102" s="26"/>
      <c r="EP102" s="25"/>
      <c r="EQ102" s="24"/>
      <c r="ER102" s="29">
        <f aca="true" t="shared" si="389" ref="ER102:ER106">(EQ102*EP102)*19%</f>
        <v>0</v>
      </c>
      <c r="ES102" s="23">
        <f t="shared" si="378"/>
        <v>0</v>
      </c>
    </row>
    <row r="103" spans="1:149" ht="15.75" customHeight="1" outlineLevel="1">
      <c r="A103" s="27"/>
      <c r="B103" s="28"/>
      <c r="C103" s="27" t="s">
        <v>25</v>
      </c>
      <c r="D103" s="27"/>
      <c r="E103" s="26"/>
      <c r="F103" s="25"/>
      <c r="G103" s="24"/>
      <c r="H103" s="23">
        <f t="shared" si="360"/>
        <v>0</v>
      </c>
      <c r="I103" s="23">
        <f t="shared" si="361"/>
        <v>0</v>
      </c>
      <c r="K103" s="27"/>
      <c r="L103" s="40"/>
      <c r="M103" s="27" t="s">
        <v>25</v>
      </c>
      <c r="N103" s="27"/>
      <c r="O103" s="26"/>
      <c r="P103" s="25"/>
      <c r="Q103" s="24"/>
      <c r="R103" s="23">
        <f t="shared" si="362"/>
        <v>0</v>
      </c>
      <c r="S103" s="23">
        <f t="shared" si="363"/>
        <v>0</v>
      </c>
      <c r="U103" s="27"/>
      <c r="V103" s="40"/>
      <c r="W103" s="27" t="s">
        <v>25</v>
      </c>
      <c r="X103" s="27"/>
      <c r="Y103" s="26"/>
      <c r="Z103" s="25"/>
      <c r="AA103" s="24"/>
      <c r="AB103" s="23">
        <f t="shared" si="364"/>
        <v>0</v>
      </c>
      <c r="AC103" s="23">
        <f t="shared" si="365"/>
        <v>0</v>
      </c>
      <c r="AE103" s="27"/>
      <c r="AF103" s="40"/>
      <c r="AG103" s="27" t="s">
        <v>25</v>
      </c>
      <c r="AH103" s="27"/>
      <c r="AI103" s="26"/>
      <c r="AJ103" s="25"/>
      <c r="AK103" s="24"/>
      <c r="AL103" s="23">
        <f t="shared" si="366"/>
        <v>0</v>
      </c>
      <c r="AM103" s="23">
        <f t="shared" si="367"/>
        <v>0</v>
      </c>
      <c r="AO103" s="27"/>
      <c r="AP103" s="28"/>
      <c r="AQ103" s="27" t="s">
        <v>25</v>
      </c>
      <c r="AR103" s="27"/>
      <c r="AS103" s="26"/>
      <c r="AT103" s="25"/>
      <c r="AU103" s="24"/>
      <c r="AV103" s="29">
        <f t="shared" si="379"/>
        <v>0</v>
      </c>
      <c r="AW103" s="23">
        <f t="shared" si="368"/>
        <v>0</v>
      </c>
      <c r="AY103" s="27"/>
      <c r="AZ103" s="28"/>
      <c r="BA103" s="27" t="s">
        <v>25</v>
      </c>
      <c r="BB103" s="27"/>
      <c r="BC103" s="26"/>
      <c r="BD103" s="25"/>
      <c r="BE103" s="24"/>
      <c r="BF103" s="29">
        <f t="shared" si="380"/>
        <v>0</v>
      </c>
      <c r="BG103" s="23">
        <f t="shared" si="369"/>
        <v>0</v>
      </c>
      <c r="BI103" s="27"/>
      <c r="BJ103" s="28"/>
      <c r="BK103" s="27" t="s">
        <v>25</v>
      </c>
      <c r="BL103" s="27"/>
      <c r="BM103" s="26"/>
      <c r="BN103" s="25"/>
      <c r="BO103" s="24"/>
      <c r="BP103" s="29">
        <f t="shared" si="381"/>
        <v>0</v>
      </c>
      <c r="BQ103" s="23">
        <f t="shared" si="370"/>
        <v>0</v>
      </c>
      <c r="BS103" s="27"/>
      <c r="BT103" s="40"/>
      <c r="BU103" s="27" t="s">
        <v>25</v>
      </c>
      <c r="BV103" s="27"/>
      <c r="BW103" s="26"/>
      <c r="BX103" s="25"/>
      <c r="BY103" s="24"/>
      <c r="BZ103" s="29">
        <f t="shared" si="382"/>
        <v>0</v>
      </c>
      <c r="CA103" s="23">
        <f t="shared" si="371"/>
        <v>0</v>
      </c>
      <c r="CC103" s="27"/>
      <c r="CD103" s="28"/>
      <c r="CE103" s="27" t="s">
        <v>25</v>
      </c>
      <c r="CF103" s="27"/>
      <c r="CG103" s="26"/>
      <c r="CH103" s="25"/>
      <c r="CI103" s="24"/>
      <c r="CJ103" s="29">
        <f t="shared" si="383"/>
        <v>0</v>
      </c>
      <c r="CK103" s="23">
        <f t="shared" si="372"/>
        <v>0</v>
      </c>
      <c r="CM103" s="27"/>
      <c r="CN103" s="28"/>
      <c r="CO103" s="27" t="s">
        <v>25</v>
      </c>
      <c r="CP103" s="27"/>
      <c r="CQ103" s="26"/>
      <c r="CR103" s="25"/>
      <c r="CS103" s="24"/>
      <c r="CT103" s="29">
        <f t="shared" si="384"/>
        <v>0</v>
      </c>
      <c r="CU103" s="23">
        <f t="shared" si="373"/>
        <v>0</v>
      </c>
      <c r="CW103" s="27"/>
      <c r="CX103" s="28"/>
      <c r="CY103" s="27" t="s">
        <v>25</v>
      </c>
      <c r="CZ103" s="27"/>
      <c r="DA103" s="26"/>
      <c r="DB103" s="25"/>
      <c r="DC103" s="24"/>
      <c r="DD103" s="29">
        <f t="shared" si="385"/>
        <v>0</v>
      </c>
      <c r="DE103" s="23">
        <f t="shared" si="374"/>
        <v>0</v>
      </c>
      <c r="DG103" s="27"/>
      <c r="DH103" s="28"/>
      <c r="DI103" s="27" t="s">
        <v>25</v>
      </c>
      <c r="DJ103" s="27"/>
      <c r="DK103" s="26"/>
      <c r="DL103" s="25"/>
      <c r="DM103" s="24"/>
      <c r="DN103" s="29">
        <f t="shared" si="386"/>
        <v>0</v>
      </c>
      <c r="DO103" s="23">
        <f t="shared" si="375"/>
        <v>0</v>
      </c>
      <c r="DQ103" s="27"/>
      <c r="DR103" s="28"/>
      <c r="DS103" s="27" t="s">
        <v>25</v>
      </c>
      <c r="DT103" s="27"/>
      <c r="DU103" s="26"/>
      <c r="DV103" s="25"/>
      <c r="DW103" s="24"/>
      <c r="DX103" s="29">
        <f t="shared" si="387"/>
        <v>0</v>
      </c>
      <c r="DY103" s="23">
        <f t="shared" si="376"/>
        <v>0</v>
      </c>
      <c r="EA103" s="27"/>
      <c r="EB103" s="28"/>
      <c r="EC103" s="27" t="s">
        <v>25</v>
      </c>
      <c r="ED103" s="27"/>
      <c r="EE103" s="26"/>
      <c r="EF103" s="25"/>
      <c r="EG103" s="24"/>
      <c r="EH103" s="29">
        <f t="shared" si="388"/>
        <v>0</v>
      </c>
      <c r="EI103" s="23">
        <f t="shared" si="377"/>
        <v>0</v>
      </c>
      <c r="EK103" s="27"/>
      <c r="EL103" s="28"/>
      <c r="EM103" s="27" t="s">
        <v>25</v>
      </c>
      <c r="EN103" s="27"/>
      <c r="EO103" s="26"/>
      <c r="EP103" s="25"/>
      <c r="EQ103" s="24"/>
      <c r="ER103" s="29">
        <f t="shared" si="389"/>
        <v>0</v>
      </c>
      <c r="ES103" s="23">
        <f t="shared" si="378"/>
        <v>0</v>
      </c>
    </row>
    <row r="104" spans="1:149" ht="15.75" customHeight="1" outlineLevel="1">
      <c r="A104" s="27"/>
      <c r="B104" s="28"/>
      <c r="C104" s="27" t="s">
        <v>25</v>
      </c>
      <c r="D104" s="27"/>
      <c r="E104" s="26"/>
      <c r="F104" s="25"/>
      <c r="G104" s="24"/>
      <c r="H104" s="23">
        <f t="shared" si="360"/>
        <v>0</v>
      </c>
      <c r="I104" s="23">
        <f t="shared" si="361"/>
        <v>0</v>
      </c>
      <c r="K104" s="27"/>
      <c r="L104" s="40"/>
      <c r="M104" s="27" t="s">
        <v>25</v>
      </c>
      <c r="N104" s="27"/>
      <c r="O104" s="26"/>
      <c r="P104" s="25"/>
      <c r="Q104" s="24"/>
      <c r="R104" s="23">
        <f t="shared" si="362"/>
        <v>0</v>
      </c>
      <c r="S104" s="23">
        <f t="shared" si="363"/>
        <v>0</v>
      </c>
      <c r="U104" s="27"/>
      <c r="V104" s="40"/>
      <c r="W104" s="27" t="s">
        <v>25</v>
      </c>
      <c r="X104" s="27"/>
      <c r="Y104" s="26"/>
      <c r="Z104" s="25"/>
      <c r="AA104" s="24"/>
      <c r="AB104" s="23">
        <f t="shared" si="364"/>
        <v>0</v>
      </c>
      <c r="AC104" s="23">
        <f t="shared" si="365"/>
        <v>0</v>
      </c>
      <c r="AE104" s="27"/>
      <c r="AF104" s="40"/>
      <c r="AG104" s="27" t="s">
        <v>25</v>
      </c>
      <c r="AH104" s="27"/>
      <c r="AI104" s="26"/>
      <c r="AJ104" s="25"/>
      <c r="AK104" s="24"/>
      <c r="AL104" s="23">
        <f t="shared" si="366"/>
        <v>0</v>
      </c>
      <c r="AM104" s="23">
        <f t="shared" si="367"/>
        <v>0</v>
      </c>
      <c r="AO104" s="27"/>
      <c r="AP104" s="28"/>
      <c r="AQ104" s="27" t="s">
        <v>25</v>
      </c>
      <c r="AR104" s="27"/>
      <c r="AS104" s="26"/>
      <c r="AT104" s="25"/>
      <c r="AU104" s="24"/>
      <c r="AV104" s="29">
        <f t="shared" si="379"/>
        <v>0</v>
      </c>
      <c r="AW104" s="23">
        <f t="shared" si="368"/>
        <v>0</v>
      </c>
      <c r="AY104" s="27"/>
      <c r="AZ104" s="28"/>
      <c r="BA104" s="27" t="s">
        <v>25</v>
      </c>
      <c r="BB104" s="27"/>
      <c r="BC104" s="26"/>
      <c r="BD104" s="25"/>
      <c r="BE104" s="24"/>
      <c r="BF104" s="29">
        <f t="shared" si="380"/>
        <v>0</v>
      </c>
      <c r="BG104" s="23">
        <f t="shared" si="369"/>
        <v>0</v>
      </c>
      <c r="BI104" s="27"/>
      <c r="BJ104" s="28"/>
      <c r="BK104" s="27" t="s">
        <v>25</v>
      </c>
      <c r="BL104" s="27"/>
      <c r="BM104" s="26"/>
      <c r="BN104" s="25"/>
      <c r="BO104" s="24"/>
      <c r="BP104" s="29">
        <f t="shared" si="381"/>
        <v>0</v>
      </c>
      <c r="BQ104" s="23">
        <f t="shared" si="370"/>
        <v>0</v>
      </c>
      <c r="BS104" s="27"/>
      <c r="BT104" s="40"/>
      <c r="BU104" s="27" t="s">
        <v>25</v>
      </c>
      <c r="BV104" s="27"/>
      <c r="BW104" s="26"/>
      <c r="BX104" s="25"/>
      <c r="BY104" s="24"/>
      <c r="BZ104" s="29">
        <f t="shared" si="382"/>
        <v>0</v>
      </c>
      <c r="CA104" s="23">
        <f t="shared" si="371"/>
        <v>0</v>
      </c>
      <c r="CC104" s="27"/>
      <c r="CD104" s="28"/>
      <c r="CE104" s="27" t="s">
        <v>25</v>
      </c>
      <c r="CF104" s="27"/>
      <c r="CG104" s="26"/>
      <c r="CH104" s="25"/>
      <c r="CI104" s="24"/>
      <c r="CJ104" s="29">
        <f t="shared" si="383"/>
        <v>0</v>
      </c>
      <c r="CK104" s="23">
        <f t="shared" si="372"/>
        <v>0</v>
      </c>
      <c r="CM104" s="27"/>
      <c r="CN104" s="28"/>
      <c r="CO104" s="27" t="s">
        <v>25</v>
      </c>
      <c r="CP104" s="27"/>
      <c r="CQ104" s="26"/>
      <c r="CR104" s="25"/>
      <c r="CS104" s="24"/>
      <c r="CT104" s="29">
        <f t="shared" si="384"/>
        <v>0</v>
      </c>
      <c r="CU104" s="23">
        <f t="shared" si="373"/>
        <v>0</v>
      </c>
      <c r="CW104" s="27"/>
      <c r="CX104" s="28"/>
      <c r="CY104" s="27" t="s">
        <v>25</v>
      </c>
      <c r="CZ104" s="27"/>
      <c r="DA104" s="26"/>
      <c r="DB104" s="25"/>
      <c r="DC104" s="24"/>
      <c r="DD104" s="29">
        <f t="shared" si="385"/>
        <v>0</v>
      </c>
      <c r="DE104" s="23">
        <f t="shared" si="374"/>
        <v>0</v>
      </c>
      <c r="DG104" s="27"/>
      <c r="DH104" s="28"/>
      <c r="DI104" s="27" t="s">
        <v>25</v>
      </c>
      <c r="DJ104" s="27"/>
      <c r="DK104" s="26"/>
      <c r="DL104" s="25"/>
      <c r="DM104" s="24"/>
      <c r="DN104" s="29">
        <f t="shared" si="386"/>
        <v>0</v>
      </c>
      <c r="DO104" s="23">
        <f t="shared" si="375"/>
        <v>0</v>
      </c>
      <c r="DQ104" s="27"/>
      <c r="DR104" s="28"/>
      <c r="DS104" s="27" t="s">
        <v>25</v>
      </c>
      <c r="DT104" s="27"/>
      <c r="DU104" s="26"/>
      <c r="DV104" s="25"/>
      <c r="DW104" s="24"/>
      <c r="DX104" s="29">
        <f t="shared" si="387"/>
        <v>0</v>
      </c>
      <c r="DY104" s="23">
        <f t="shared" si="376"/>
        <v>0</v>
      </c>
      <c r="EA104" s="27"/>
      <c r="EB104" s="28"/>
      <c r="EC104" s="27" t="s">
        <v>25</v>
      </c>
      <c r="ED104" s="27"/>
      <c r="EE104" s="26"/>
      <c r="EF104" s="25"/>
      <c r="EG104" s="24"/>
      <c r="EH104" s="29">
        <f t="shared" si="388"/>
        <v>0</v>
      </c>
      <c r="EI104" s="23">
        <f t="shared" si="377"/>
        <v>0</v>
      </c>
      <c r="EK104" s="27"/>
      <c r="EL104" s="28"/>
      <c r="EM104" s="27" t="s">
        <v>25</v>
      </c>
      <c r="EN104" s="27"/>
      <c r="EO104" s="26"/>
      <c r="EP104" s="25"/>
      <c r="EQ104" s="24"/>
      <c r="ER104" s="29">
        <f t="shared" si="389"/>
        <v>0</v>
      </c>
      <c r="ES104" s="23">
        <f t="shared" si="378"/>
        <v>0</v>
      </c>
    </row>
    <row r="105" spans="1:149" ht="15.75" customHeight="1" outlineLevel="1">
      <c r="A105" s="27"/>
      <c r="B105" s="28"/>
      <c r="C105" s="27" t="s">
        <v>25</v>
      </c>
      <c r="D105" s="27"/>
      <c r="E105" s="26"/>
      <c r="F105" s="25"/>
      <c r="G105" s="24"/>
      <c r="H105" s="23">
        <f t="shared" si="360"/>
        <v>0</v>
      </c>
      <c r="I105" s="23">
        <f t="shared" si="361"/>
        <v>0</v>
      </c>
      <c r="K105" s="27"/>
      <c r="L105" s="40"/>
      <c r="M105" s="27" t="s">
        <v>25</v>
      </c>
      <c r="N105" s="27"/>
      <c r="O105" s="26"/>
      <c r="P105" s="25"/>
      <c r="Q105" s="24"/>
      <c r="R105" s="23">
        <f t="shared" si="362"/>
        <v>0</v>
      </c>
      <c r="S105" s="23">
        <f t="shared" si="363"/>
        <v>0</v>
      </c>
      <c r="U105" s="27"/>
      <c r="V105" s="40"/>
      <c r="W105" s="27" t="s">
        <v>25</v>
      </c>
      <c r="X105" s="27"/>
      <c r="Y105" s="26"/>
      <c r="Z105" s="25"/>
      <c r="AA105" s="24"/>
      <c r="AB105" s="23">
        <f t="shared" si="364"/>
        <v>0</v>
      </c>
      <c r="AC105" s="23">
        <f t="shared" si="365"/>
        <v>0</v>
      </c>
      <c r="AE105" s="27"/>
      <c r="AF105" s="40"/>
      <c r="AG105" s="27" t="s">
        <v>25</v>
      </c>
      <c r="AH105" s="27"/>
      <c r="AI105" s="26"/>
      <c r="AJ105" s="25"/>
      <c r="AK105" s="24"/>
      <c r="AL105" s="23">
        <f t="shared" si="366"/>
        <v>0</v>
      </c>
      <c r="AM105" s="23">
        <f t="shared" si="367"/>
        <v>0</v>
      </c>
      <c r="AO105" s="27"/>
      <c r="AP105" s="28"/>
      <c r="AQ105" s="27" t="s">
        <v>25</v>
      </c>
      <c r="AR105" s="27"/>
      <c r="AS105" s="26"/>
      <c r="AT105" s="25"/>
      <c r="AU105" s="24"/>
      <c r="AV105" s="29">
        <f t="shared" si="379"/>
        <v>0</v>
      </c>
      <c r="AW105" s="23">
        <f t="shared" si="368"/>
        <v>0</v>
      </c>
      <c r="AY105" s="27"/>
      <c r="AZ105" s="28"/>
      <c r="BA105" s="27" t="s">
        <v>25</v>
      </c>
      <c r="BB105" s="27"/>
      <c r="BC105" s="26"/>
      <c r="BD105" s="25"/>
      <c r="BE105" s="24"/>
      <c r="BF105" s="29">
        <f t="shared" si="380"/>
        <v>0</v>
      </c>
      <c r="BG105" s="23">
        <f t="shared" si="369"/>
        <v>0</v>
      </c>
      <c r="BI105" s="27"/>
      <c r="BJ105" s="28"/>
      <c r="BK105" s="27" t="s">
        <v>25</v>
      </c>
      <c r="BL105" s="27"/>
      <c r="BM105" s="26"/>
      <c r="BN105" s="25"/>
      <c r="BO105" s="24"/>
      <c r="BP105" s="29">
        <f t="shared" si="381"/>
        <v>0</v>
      </c>
      <c r="BQ105" s="23">
        <f t="shared" si="370"/>
        <v>0</v>
      </c>
      <c r="BS105" s="27"/>
      <c r="BT105" s="40"/>
      <c r="BU105" s="27" t="s">
        <v>25</v>
      </c>
      <c r="BV105" s="27"/>
      <c r="BW105" s="26"/>
      <c r="BX105" s="25"/>
      <c r="BY105" s="24"/>
      <c r="BZ105" s="29">
        <f t="shared" si="382"/>
        <v>0</v>
      </c>
      <c r="CA105" s="23">
        <f t="shared" si="371"/>
        <v>0</v>
      </c>
      <c r="CC105" s="27"/>
      <c r="CD105" s="28"/>
      <c r="CE105" s="27" t="s">
        <v>25</v>
      </c>
      <c r="CF105" s="27"/>
      <c r="CG105" s="26"/>
      <c r="CH105" s="25"/>
      <c r="CI105" s="24"/>
      <c r="CJ105" s="29">
        <f t="shared" si="383"/>
        <v>0</v>
      </c>
      <c r="CK105" s="23">
        <f t="shared" si="372"/>
        <v>0</v>
      </c>
      <c r="CM105" s="27"/>
      <c r="CN105" s="28"/>
      <c r="CO105" s="27" t="s">
        <v>25</v>
      </c>
      <c r="CP105" s="27"/>
      <c r="CQ105" s="26"/>
      <c r="CR105" s="25"/>
      <c r="CS105" s="24"/>
      <c r="CT105" s="29">
        <f t="shared" si="384"/>
        <v>0</v>
      </c>
      <c r="CU105" s="23">
        <f t="shared" si="373"/>
        <v>0</v>
      </c>
      <c r="CW105" s="27"/>
      <c r="CX105" s="28"/>
      <c r="CY105" s="27" t="s">
        <v>25</v>
      </c>
      <c r="CZ105" s="27"/>
      <c r="DA105" s="26"/>
      <c r="DB105" s="25"/>
      <c r="DC105" s="24"/>
      <c r="DD105" s="29">
        <f t="shared" si="385"/>
        <v>0</v>
      </c>
      <c r="DE105" s="23">
        <f t="shared" si="374"/>
        <v>0</v>
      </c>
      <c r="DG105" s="27"/>
      <c r="DH105" s="28"/>
      <c r="DI105" s="27" t="s">
        <v>25</v>
      </c>
      <c r="DJ105" s="27"/>
      <c r="DK105" s="26"/>
      <c r="DL105" s="25"/>
      <c r="DM105" s="24"/>
      <c r="DN105" s="29">
        <f t="shared" si="386"/>
        <v>0</v>
      </c>
      <c r="DO105" s="23">
        <f t="shared" si="375"/>
        <v>0</v>
      </c>
      <c r="DQ105" s="27"/>
      <c r="DR105" s="28"/>
      <c r="DS105" s="27" t="s">
        <v>25</v>
      </c>
      <c r="DT105" s="27"/>
      <c r="DU105" s="26"/>
      <c r="DV105" s="25"/>
      <c r="DW105" s="24"/>
      <c r="DX105" s="29">
        <f t="shared" si="387"/>
        <v>0</v>
      </c>
      <c r="DY105" s="23">
        <f t="shared" si="376"/>
        <v>0</v>
      </c>
      <c r="EA105" s="27"/>
      <c r="EB105" s="28"/>
      <c r="EC105" s="27" t="s">
        <v>25</v>
      </c>
      <c r="ED105" s="27"/>
      <c r="EE105" s="26"/>
      <c r="EF105" s="25"/>
      <c r="EG105" s="24"/>
      <c r="EH105" s="29">
        <f t="shared" si="388"/>
        <v>0</v>
      </c>
      <c r="EI105" s="23">
        <f t="shared" si="377"/>
        <v>0</v>
      </c>
      <c r="EK105" s="27"/>
      <c r="EL105" s="28"/>
      <c r="EM105" s="27" t="s">
        <v>25</v>
      </c>
      <c r="EN105" s="27"/>
      <c r="EO105" s="26"/>
      <c r="EP105" s="25"/>
      <c r="EQ105" s="24"/>
      <c r="ER105" s="29">
        <f t="shared" si="389"/>
        <v>0</v>
      </c>
      <c r="ES105" s="23">
        <f t="shared" si="378"/>
        <v>0</v>
      </c>
    </row>
    <row r="106" spans="1:149" ht="15.75" customHeight="1" outlineLevel="1" thickBot="1">
      <c r="A106" s="27"/>
      <c r="B106" s="28"/>
      <c r="C106" s="27" t="s">
        <v>25</v>
      </c>
      <c r="D106" s="27"/>
      <c r="E106" s="26"/>
      <c r="F106" s="25"/>
      <c r="G106" s="24"/>
      <c r="H106" s="23">
        <f t="shared" si="360"/>
        <v>0</v>
      </c>
      <c r="I106" s="23">
        <f t="shared" si="361"/>
        <v>0</v>
      </c>
      <c r="K106" s="27"/>
      <c r="L106" s="28"/>
      <c r="M106" s="27" t="s">
        <v>25</v>
      </c>
      <c r="N106" s="27"/>
      <c r="O106" s="26"/>
      <c r="P106" s="25"/>
      <c r="Q106" s="24"/>
      <c r="R106" s="23">
        <f t="shared" si="362"/>
        <v>0</v>
      </c>
      <c r="S106" s="23">
        <f t="shared" si="363"/>
        <v>0</v>
      </c>
      <c r="U106" s="27"/>
      <c r="V106" s="40"/>
      <c r="W106" s="27" t="s">
        <v>25</v>
      </c>
      <c r="X106" s="27"/>
      <c r="Y106" s="26"/>
      <c r="Z106" s="25"/>
      <c r="AA106" s="24"/>
      <c r="AB106" s="23">
        <f t="shared" si="364"/>
        <v>0</v>
      </c>
      <c r="AC106" s="23">
        <f t="shared" si="365"/>
        <v>0</v>
      </c>
      <c r="AE106" s="27"/>
      <c r="AF106" s="28"/>
      <c r="AG106" s="27" t="s">
        <v>25</v>
      </c>
      <c r="AH106" s="27"/>
      <c r="AI106" s="26"/>
      <c r="AJ106" s="25"/>
      <c r="AK106" s="24"/>
      <c r="AL106" s="23">
        <f t="shared" si="366"/>
        <v>0</v>
      </c>
      <c r="AM106" s="23">
        <f t="shared" si="367"/>
        <v>0</v>
      </c>
      <c r="AO106" s="27"/>
      <c r="AP106" s="28"/>
      <c r="AQ106" s="27" t="s">
        <v>25</v>
      </c>
      <c r="AR106" s="27"/>
      <c r="AS106" s="26"/>
      <c r="AT106" s="25"/>
      <c r="AU106" s="24"/>
      <c r="AV106" s="29">
        <f t="shared" si="379"/>
        <v>0</v>
      </c>
      <c r="AW106" s="23">
        <f t="shared" si="368"/>
        <v>0</v>
      </c>
      <c r="AY106" s="27"/>
      <c r="AZ106" s="28"/>
      <c r="BA106" s="27" t="s">
        <v>25</v>
      </c>
      <c r="BB106" s="27"/>
      <c r="BC106" s="26"/>
      <c r="BD106" s="25"/>
      <c r="BE106" s="24"/>
      <c r="BF106" s="29">
        <f t="shared" si="380"/>
        <v>0</v>
      </c>
      <c r="BG106" s="23">
        <f t="shared" si="369"/>
        <v>0</v>
      </c>
      <c r="BI106" s="27"/>
      <c r="BJ106" s="28"/>
      <c r="BK106" s="27" t="s">
        <v>25</v>
      </c>
      <c r="BL106" s="27"/>
      <c r="BM106" s="26"/>
      <c r="BN106" s="25"/>
      <c r="BO106" s="24"/>
      <c r="BP106" s="29">
        <f t="shared" si="381"/>
        <v>0</v>
      </c>
      <c r="BQ106" s="23">
        <f t="shared" si="370"/>
        <v>0</v>
      </c>
      <c r="BS106" s="27"/>
      <c r="BT106" s="28"/>
      <c r="BU106" s="27" t="s">
        <v>25</v>
      </c>
      <c r="BV106" s="27"/>
      <c r="BW106" s="26"/>
      <c r="BX106" s="25"/>
      <c r="BY106" s="24"/>
      <c r="BZ106" s="29">
        <f t="shared" si="382"/>
        <v>0</v>
      </c>
      <c r="CA106" s="23">
        <f t="shared" si="371"/>
        <v>0</v>
      </c>
      <c r="CC106" s="27"/>
      <c r="CD106" s="28"/>
      <c r="CE106" s="27" t="s">
        <v>25</v>
      </c>
      <c r="CF106" s="27"/>
      <c r="CG106" s="26"/>
      <c r="CH106" s="25"/>
      <c r="CI106" s="24"/>
      <c r="CJ106" s="29">
        <f t="shared" si="383"/>
        <v>0</v>
      </c>
      <c r="CK106" s="23">
        <f t="shared" si="372"/>
        <v>0</v>
      </c>
      <c r="CM106" s="27"/>
      <c r="CN106" s="28"/>
      <c r="CO106" s="27" t="s">
        <v>25</v>
      </c>
      <c r="CP106" s="27"/>
      <c r="CQ106" s="26"/>
      <c r="CR106" s="25"/>
      <c r="CS106" s="24"/>
      <c r="CT106" s="29">
        <f t="shared" si="384"/>
        <v>0</v>
      </c>
      <c r="CU106" s="23">
        <f t="shared" si="373"/>
        <v>0</v>
      </c>
      <c r="CW106" s="27"/>
      <c r="CX106" s="28"/>
      <c r="CY106" s="27" t="s">
        <v>25</v>
      </c>
      <c r="CZ106" s="27"/>
      <c r="DA106" s="26"/>
      <c r="DB106" s="25"/>
      <c r="DC106" s="24"/>
      <c r="DD106" s="29">
        <f t="shared" si="385"/>
        <v>0</v>
      </c>
      <c r="DE106" s="23">
        <f t="shared" si="374"/>
        <v>0</v>
      </c>
      <c r="DG106" s="27"/>
      <c r="DH106" s="28"/>
      <c r="DI106" s="27" t="s">
        <v>25</v>
      </c>
      <c r="DJ106" s="27"/>
      <c r="DK106" s="26"/>
      <c r="DL106" s="25"/>
      <c r="DM106" s="24"/>
      <c r="DN106" s="29">
        <f t="shared" si="386"/>
        <v>0</v>
      </c>
      <c r="DO106" s="23">
        <f t="shared" si="375"/>
        <v>0</v>
      </c>
      <c r="DQ106" s="27"/>
      <c r="DR106" s="28"/>
      <c r="DS106" s="27" t="s">
        <v>25</v>
      </c>
      <c r="DT106" s="27"/>
      <c r="DU106" s="26"/>
      <c r="DV106" s="25"/>
      <c r="DW106" s="24"/>
      <c r="DX106" s="29">
        <f t="shared" si="387"/>
        <v>0</v>
      </c>
      <c r="DY106" s="23">
        <f t="shared" si="376"/>
        <v>0</v>
      </c>
      <c r="EA106" s="27"/>
      <c r="EB106" s="28"/>
      <c r="EC106" s="27" t="s">
        <v>25</v>
      </c>
      <c r="ED106" s="27"/>
      <c r="EE106" s="26"/>
      <c r="EF106" s="25"/>
      <c r="EG106" s="24"/>
      <c r="EH106" s="29">
        <f t="shared" si="388"/>
        <v>0</v>
      </c>
      <c r="EI106" s="23">
        <f t="shared" si="377"/>
        <v>0</v>
      </c>
      <c r="EK106" s="27"/>
      <c r="EL106" s="28"/>
      <c r="EM106" s="27" t="s">
        <v>25</v>
      </c>
      <c r="EN106" s="27"/>
      <c r="EO106" s="26"/>
      <c r="EP106" s="25"/>
      <c r="EQ106" s="24"/>
      <c r="ER106" s="29">
        <f t="shared" si="389"/>
        <v>0</v>
      </c>
      <c r="ES106" s="23">
        <f t="shared" si="378"/>
        <v>0</v>
      </c>
    </row>
    <row r="107" spans="1:149" ht="15.75" customHeight="1" outlineLevel="1" thickBot="1">
      <c r="A107" s="37"/>
      <c r="B107" s="249" t="s">
        <v>7</v>
      </c>
      <c r="C107" s="250"/>
      <c r="D107" s="250"/>
      <c r="E107" s="250"/>
      <c r="F107" s="250"/>
      <c r="G107" s="251"/>
      <c r="H107" s="36">
        <f>SUM(H108:H113)</f>
        <v>0</v>
      </c>
      <c r="I107" s="36">
        <f>SUM(I108:I113)</f>
        <v>0</v>
      </c>
      <c r="K107" s="37"/>
      <c r="L107" s="249" t="s">
        <v>7</v>
      </c>
      <c r="M107" s="250"/>
      <c r="N107" s="250"/>
      <c r="O107" s="250"/>
      <c r="P107" s="250"/>
      <c r="Q107" s="251"/>
      <c r="R107" s="36">
        <f>SUM(R108:R113)</f>
        <v>0</v>
      </c>
      <c r="S107" s="36">
        <f>SUM(S108:S113)</f>
        <v>0</v>
      </c>
      <c r="U107" s="37"/>
      <c r="V107" s="249" t="s">
        <v>7</v>
      </c>
      <c r="W107" s="250"/>
      <c r="X107" s="250"/>
      <c r="Y107" s="250"/>
      <c r="Z107" s="250"/>
      <c r="AA107" s="251"/>
      <c r="AB107" s="36">
        <f>SUM(AB108:AB113)</f>
        <v>0</v>
      </c>
      <c r="AC107" s="36">
        <f>SUM(AC108:AC113)</f>
        <v>0</v>
      </c>
      <c r="AE107" s="37"/>
      <c r="AF107" s="249" t="s">
        <v>7</v>
      </c>
      <c r="AG107" s="250"/>
      <c r="AH107" s="250"/>
      <c r="AI107" s="250"/>
      <c r="AJ107" s="250"/>
      <c r="AK107" s="251"/>
      <c r="AL107" s="36">
        <f>SUM(AL108:AL113)</f>
        <v>0</v>
      </c>
      <c r="AM107" s="36">
        <f>SUM(AM108:AM113)</f>
        <v>0</v>
      </c>
      <c r="AO107" s="37"/>
      <c r="AP107" s="249" t="s">
        <v>7</v>
      </c>
      <c r="AQ107" s="250"/>
      <c r="AR107" s="250"/>
      <c r="AS107" s="250"/>
      <c r="AT107" s="250"/>
      <c r="AU107" s="251"/>
      <c r="AV107" s="36">
        <f>SUM(AV108:AV113)</f>
        <v>0</v>
      </c>
      <c r="AW107" s="36">
        <f>SUM(AW108:AW113)</f>
        <v>0</v>
      </c>
      <c r="AY107" s="37"/>
      <c r="AZ107" s="249" t="s">
        <v>7</v>
      </c>
      <c r="BA107" s="250"/>
      <c r="BB107" s="250"/>
      <c r="BC107" s="250"/>
      <c r="BD107" s="250"/>
      <c r="BE107" s="251"/>
      <c r="BF107" s="36">
        <f>SUM(BF108:BF113)</f>
        <v>0</v>
      </c>
      <c r="BG107" s="36">
        <f>SUM(BG108:BG113)</f>
        <v>0</v>
      </c>
      <c r="BI107" s="37"/>
      <c r="BJ107" s="249" t="s">
        <v>7</v>
      </c>
      <c r="BK107" s="250"/>
      <c r="BL107" s="250"/>
      <c r="BM107" s="250"/>
      <c r="BN107" s="250"/>
      <c r="BO107" s="251"/>
      <c r="BP107" s="36">
        <f>SUM(BP108:BP113)</f>
        <v>0</v>
      </c>
      <c r="BQ107" s="36">
        <f>SUM(BQ108:BQ113)</f>
        <v>0</v>
      </c>
      <c r="BS107" s="37"/>
      <c r="BT107" s="249" t="s">
        <v>7</v>
      </c>
      <c r="BU107" s="250"/>
      <c r="BV107" s="250"/>
      <c r="BW107" s="250"/>
      <c r="BX107" s="250"/>
      <c r="BY107" s="251"/>
      <c r="BZ107" s="36">
        <f>SUM(BZ108:BZ113)</f>
        <v>0</v>
      </c>
      <c r="CA107" s="36">
        <f>SUM(CA108:CA113)</f>
        <v>0</v>
      </c>
      <c r="CC107" s="37"/>
      <c r="CD107" s="249" t="s">
        <v>7</v>
      </c>
      <c r="CE107" s="250"/>
      <c r="CF107" s="250"/>
      <c r="CG107" s="250"/>
      <c r="CH107" s="250"/>
      <c r="CI107" s="251"/>
      <c r="CJ107" s="36">
        <f>SUM(CJ108:CJ113)</f>
        <v>0</v>
      </c>
      <c r="CK107" s="36">
        <f>SUM(CK108:CK113)</f>
        <v>0</v>
      </c>
      <c r="CM107" s="37"/>
      <c r="CN107" s="249" t="s">
        <v>7</v>
      </c>
      <c r="CO107" s="250"/>
      <c r="CP107" s="250"/>
      <c r="CQ107" s="250"/>
      <c r="CR107" s="250"/>
      <c r="CS107" s="251"/>
      <c r="CT107" s="36">
        <f>SUM(CT108:CT113)</f>
        <v>0</v>
      </c>
      <c r="CU107" s="36">
        <f>SUM(CU108:CU113)</f>
        <v>0</v>
      </c>
      <c r="CW107" s="37"/>
      <c r="CX107" s="249" t="s">
        <v>7</v>
      </c>
      <c r="CY107" s="250"/>
      <c r="CZ107" s="250"/>
      <c r="DA107" s="250"/>
      <c r="DB107" s="250"/>
      <c r="DC107" s="251"/>
      <c r="DD107" s="36">
        <f>SUM(DD108:DD113)</f>
        <v>0</v>
      </c>
      <c r="DE107" s="36">
        <f>SUM(DE108:DE113)</f>
        <v>0</v>
      </c>
      <c r="DG107" s="37"/>
      <c r="DH107" s="249" t="s">
        <v>7</v>
      </c>
      <c r="DI107" s="250"/>
      <c r="DJ107" s="250"/>
      <c r="DK107" s="250"/>
      <c r="DL107" s="250"/>
      <c r="DM107" s="251"/>
      <c r="DN107" s="36">
        <f>SUM(DN108:DN113)</f>
        <v>0</v>
      </c>
      <c r="DO107" s="36">
        <f>SUM(DO108:DO113)</f>
        <v>0</v>
      </c>
      <c r="DQ107" s="37"/>
      <c r="DR107" s="249" t="s">
        <v>7</v>
      </c>
      <c r="DS107" s="250"/>
      <c r="DT107" s="250"/>
      <c r="DU107" s="250"/>
      <c r="DV107" s="250"/>
      <c r="DW107" s="251"/>
      <c r="DX107" s="36">
        <f>SUM(DX108:DX113)</f>
        <v>0</v>
      </c>
      <c r="DY107" s="36">
        <f>SUM(DY108:DY113)</f>
        <v>0</v>
      </c>
      <c r="EA107" s="37"/>
      <c r="EB107" s="249" t="s">
        <v>7</v>
      </c>
      <c r="EC107" s="250"/>
      <c r="ED107" s="250"/>
      <c r="EE107" s="250"/>
      <c r="EF107" s="250"/>
      <c r="EG107" s="251"/>
      <c r="EH107" s="36">
        <f>SUM(EH108:EH113)</f>
        <v>0</v>
      </c>
      <c r="EI107" s="36">
        <f>SUM(EI108:EI113)</f>
        <v>0</v>
      </c>
      <c r="EK107" s="37"/>
      <c r="EL107" s="249" t="s">
        <v>7</v>
      </c>
      <c r="EM107" s="250"/>
      <c r="EN107" s="250"/>
      <c r="EO107" s="250"/>
      <c r="EP107" s="250"/>
      <c r="EQ107" s="251"/>
      <c r="ER107" s="36">
        <f>SUM(ER108:ER113)</f>
        <v>0</v>
      </c>
      <c r="ES107" s="36">
        <f>SUM(ES108:ES113)</f>
        <v>0</v>
      </c>
    </row>
    <row r="108" spans="1:149" ht="15.75" customHeight="1" outlineLevel="1">
      <c r="A108" s="33"/>
      <c r="B108" s="34"/>
      <c r="C108" s="33" t="s">
        <v>25</v>
      </c>
      <c r="D108" s="33"/>
      <c r="E108" s="32"/>
      <c r="F108" s="31"/>
      <c r="G108" s="30"/>
      <c r="H108" s="29">
        <f aca="true" t="shared" si="390" ref="H108:H113">(G108*F108)*16%</f>
        <v>0</v>
      </c>
      <c r="I108" s="29">
        <f aca="true" t="shared" si="391" ref="I108:I113">(G108*F108)+H108</f>
        <v>0</v>
      </c>
      <c r="K108" s="33"/>
      <c r="L108" s="34"/>
      <c r="M108" s="33" t="s">
        <v>25</v>
      </c>
      <c r="N108" s="33"/>
      <c r="O108" s="32"/>
      <c r="P108" s="31"/>
      <c r="Q108" s="30"/>
      <c r="R108" s="29">
        <f aca="true" t="shared" si="392" ref="R108:R113">(Q108*P108)*16%</f>
        <v>0</v>
      </c>
      <c r="S108" s="29">
        <f aca="true" t="shared" si="393" ref="S108:S113">(Q108*P108)+R108</f>
        <v>0</v>
      </c>
      <c r="U108" s="33"/>
      <c r="V108" s="34"/>
      <c r="W108" s="33" t="s">
        <v>25</v>
      </c>
      <c r="X108" s="33"/>
      <c r="Y108" s="32"/>
      <c r="Z108" s="31"/>
      <c r="AA108" s="30"/>
      <c r="AB108" s="29">
        <f aca="true" t="shared" si="394" ref="AB108:AB113">(AA108*Z108)*16%</f>
        <v>0</v>
      </c>
      <c r="AC108" s="29">
        <f aca="true" t="shared" si="395" ref="AC108:AC113">(AA108*Z108)+AB108</f>
        <v>0</v>
      </c>
      <c r="AE108" s="33"/>
      <c r="AF108" s="34"/>
      <c r="AG108" s="33" t="s">
        <v>25</v>
      </c>
      <c r="AH108" s="33"/>
      <c r="AI108" s="32"/>
      <c r="AJ108" s="31"/>
      <c r="AK108" s="30"/>
      <c r="AL108" s="29">
        <f aca="true" t="shared" si="396" ref="AL108:AL113">(AK108*AJ108)*16%</f>
        <v>0</v>
      </c>
      <c r="AM108" s="29">
        <f aca="true" t="shared" si="397" ref="AM108:AM113">(AK108*AJ108)+AL108</f>
        <v>0</v>
      </c>
      <c r="AO108" s="33"/>
      <c r="AP108" s="34"/>
      <c r="AQ108" s="33" t="s">
        <v>25</v>
      </c>
      <c r="AR108" s="33"/>
      <c r="AS108" s="32"/>
      <c r="AT108" s="31"/>
      <c r="AU108" s="30"/>
      <c r="AV108" s="29">
        <f>(AU108*AT108)*19%</f>
        <v>0</v>
      </c>
      <c r="AW108" s="29">
        <f aca="true" t="shared" si="398" ref="AW108:AW113">(AU108*AT108)+AV108</f>
        <v>0</v>
      </c>
      <c r="AY108" s="33"/>
      <c r="AZ108" s="34"/>
      <c r="BA108" s="33" t="s">
        <v>25</v>
      </c>
      <c r="BB108" s="33"/>
      <c r="BC108" s="32"/>
      <c r="BD108" s="31"/>
      <c r="BE108" s="30"/>
      <c r="BF108" s="29">
        <f>(BE108*BD108)*19%</f>
        <v>0</v>
      </c>
      <c r="BG108" s="29">
        <f aca="true" t="shared" si="399" ref="BG108:BG113">(BE108*BD108)+BF108</f>
        <v>0</v>
      </c>
      <c r="BI108" s="33"/>
      <c r="BJ108" s="34"/>
      <c r="BK108" s="33" t="s">
        <v>25</v>
      </c>
      <c r="BL108" s="33"/>
      <c r="BM108" s="32"/>
      <c r="BN108" s="31"/>
      <c r="BO108" s="30"/>
      <c r="BP108" s="29">
        <f>(BO108*BN108)*19%</f>
        <v>0</v>
      </c>
      <c r="BQ108" s="29">
        <f aca="true" t="shared" si="400" ref="BQ108:BQ113">(BO108*BN108)+BP108</f>
        <v>0</v>
      </c>
      <c r="BS108" s="33"/>
      <c r="BT108" s="34"/>
      <c r="BU108" s="33" t="s">
        <v>25</v>
      </c>
      <c r="BV108" s="33"/>
      <c r="BW108" s="32"/>
      <c r="BX108" s="31"/>
      <c r="BY108" s="30"/>
      <c r="BZ108" s="29">
        <f>(BY108*BX108)*19%</f>
        <v>0</v>
      </c>
      <c r="CA108" s="29">
        <f aca="true" t="shared" si="401" ref="CA108:CA113">(BY108*BX108)+BZ108</f>
        <v>0</v>
      </c>
      <c r="CC108" s="33"/>
      <c r="CD108" s="34"/>
      <c r="CE108" s="33" t="s">
        <v>25</v>
      </c>
      <c r="CF108" s="33"/>
      <c r="CG108" s="32"/>
      <c r="CH108" s="31"/>
      <c r="CI108" s="30"/>
      <c r="CJ108" s="29">
        <f>(CI108*CH108)*19%</f>
        <v>0</v>
      </c>
      <c r="CK108" s="29">
        <f aca="true" t="shared" si="402" ref="CK108:CK113">(CI108*CH108)+CJ108</f>
        <v>0</v>
      </c>
      <c r="CM108" s="33"/>
      <c r="CN108" s="34"/>
      <c r="CO108" s="33" t="s">
        <v>25</v>
      </c>
      <c r="CP108" s="33"/>
      <c r="CQ108" s="32"/>
      <c r="CR108" s="31"/>
      <c r="CS108" s="30"/>
      <c r="CT108" s="29">
        <f>(CS108*CR108)*19%</f>
        <v>0</v>
      </c>
      <c r="CU108" s="29">
        <f aca="true" t="shared" si="403" ref="CU108:CU113">(CS108*CR108)+CT108</f>
        <v>0</v>
      </c>
      <c r="CW108" s="33"/>
      <c r="CX108" s="34"/>
      <c r="CY108" s="33" t="s">
        <v>25</v>
      </c>
      <c r="CZ108" s="33"/>
      <c r="DA108" s="32"/>
      <c r="DB108" s="31"/>
      <c r="DC108" s="30"/>
      <c r="DD108" s="29">
        <f>(DC108*DB108)*19%</f>
        <v>0</v>
      </c>
      <c r="DE108" s="29">
        <f aca="true" t="shared" si="404" ref="DE108:DE113">(DC108*DB108)+DD108</f>
        <v>0</v>
      </c>
      <c r="DG108" s="33"/>
      <c r="DH108" s="34"/>
      <c r="DI108" s="33" t="s">
        <v>25</v>
      </c>
      <c r="DJ108" s="33"/>
      <c r="DK108" s="32"/>
      <c r="DL108" s="31"/>
      <c r="DM108" s="30"/>
      <c r="DN108" s="29">
        <f>(DM108*DL108)*19%</f>
        <v>0</v>
      </c>
      <c r="DO108" s="29">
        <f aca="true" t="shared" si="405" ref="DO108:DO113">(DM108*DL108)+DN108</f>
        <v>0</v>
      </c>
      <c r="DQ108" s="33"/>
      <c r="DR108" s="34"/>
      <c r="DS108" s="33" t="s">
        <v>25</v>
      </c>
      <c r="DT108" s="33"/>
      <c r="DU108" s="32"/>
      <c r="DV108" s="31"/>
      <c r="DW108" s="30"/>
      <c r="DX108" s="29">
        <f>(DW108*DV108)*19%</f>
        <v>0</v>
      </c>
      <c r="DY108" s="29">
        <f aca="true" t="shared" si="406" ref="DY108:DY113">(DW108*DV108)+DX108</f>
        <v>0</v>
      </c>
      <c r="EA108" s="33"/>
      <c r="EB108" s="34"/>
      <c r="EC108" s="33" t="s">
        <v>25</v>
      </c>
      <c r="ED108" s="33"/>
      <c r="EE108" s="32"/>
      <c r="EF108" s="31"/>
      <c r="EG108" s="30"/>
      <c r="EH108" s="29">
        <f>(EG108*EF108)*19%</f>
        <v>0</v>
      </c>
      <c r="EI108" s="29">
        <f aca="true" t="shared" si="407" ref="EI108:EI113">(EG108*EF108)+EH108</f>
        <v>0</v>
      </c>
      <c r="EK108" s="33"/>
      <c r="EL108" s="34"/>
      <c r="EM108" s="33" t="s">
        <v>25</v>
      </c>
      <c r="EN108" s="33"/>
      <c r="EO108" s="32"/>
      <c r="EP108" s="31"/>
      <c r="EQ108" s="30"/>
      <c r="ER108" s="29">
        <f>(EQ108*EP108)*19%</f>
        <v>0</v>
      </c>
      <c r="ES108" s="29">
        <f aca="true" t="shared" si="408" ref="ES108:ES113">(EQ108*EP108)+ER108</f>
        <v>0</v>
      </c>
    </row>
    <row r="109" spans="1:149" ht="15.75" customHeight="1" outlineLevel="1">
      <c r="A109" s="27"/>
      <c r="B109" s="28"/>
      <c r="C109" s="27" t="s">
        <v>25</v>
      </c>
      <c r="D109" s="27"/>
      <c r="E109" s="26"/>
      <c r="F109" s="25"/>
      <c r="G109" s="24"/>
      <c r="H109" s="23">
        <f t="shared" si="390"/>
        <v>0</v>
      </c>
      <c r="I109" s="23">
        <f t="shared" si="391"/>
        <v>0</v>
      </c>
      <c r="K109" s="27"/>
      <c r="L109" s="28"/>
      <c r="M109" s="27" t="s">
        <v>25</v>
      </c>
      <c r="N109" s="27"/>
      <c r="O109" s="26"/>
      <c r="P109" s="25"/>
      <c r="Q109" s="24"/>
      <c r="R109" s="23">
        <f t="shared" si="392"/>
        <v>0</v>
      </c>
      <c r="S109" s="23">
        <f t="shared" si="393"/>
        <v>0</v>
      </c>
      <c r="U109" s="27"/>
      <c r="V109" s="28"/>
      <c r="W109" s="27" t="s">
        <v>25</v>
      </c>
      <c r="X109" s="27"/>
      <c r="Y109" s="26"/>
      <c r="Z109" s="25"/>
      <c r="AA109" s="24"/>
      <c r="AB109" s="23">
        <f t="shared" si="394"/>
        <v>0</v>
      </c>
      <c r="AC109" s="23">
        <f t="shared" si="395"/>
        <v>0</v>
      </c>
      <c r="AE109" s="27"/>
      <c r="AF109" s="28"/>
      <c r="AG109" s="27" t="s">
        <v>25</v>
      </c>
      <c r="AH109" s="27"/>
      <c r="AI109" s="26"/>
      <c r="AJ109" s="25"/>
      <c r="AK109" s="24"/>
      <c r="AL109" s="23">
        <f t="shared" si="396"/>
        <v>0</v>
      </c>
      <c r="AM109" s="23">
        <f t="shared" si="397"/>
        <v>0</v>
      </c>
      <c r="AO109" s="27"/>
      <c r="AP109" s="28"/>
      <c r="AQ109" s="27" t="s">
        <v>25</v>
      </c>
      <c r="AR109" s="27"/>
      <c r="AS109" s="26"/>
      <c r="AT109" s="25"/>
      <c r="AU109" s="24"/>
      <c r="AV109" s="29">
        <f aca="true" t="shared" si="409" ref="AV109:AV113">(AU109*AT109)*19%</f>
        <v>0</v>
      </c>
      <c r="AW109" s="23">
        <f t="shared" si="398"/>
        <v>0</v>
      </c>
      <c r="AY109" s="27"/>
      <c r="AZ109" s="28"/>
      <c r="BA109" s="27" t="s">
        <v>25</v>
      </c>
      <c r="BB109" s="27"/>
      <c r="BC109" s="26"/>
      <c r="BD109" s="25"/>
      <c r="BE109" s="24"/>
      <c r="BF109" s="29">
        <f aca="true" t="shared" si="410" ref="BF109:BF113">(BE109*BD109)*19%</f>
        <v>0</v>
      </c>
      <c r="BG109" s="23">
        <f t="shared" si="399"/>
        <v>0</v>
      </c>
      <c r="BI109" s="27"/>
      <c r="BJ109" s="28"/>
      <c r="BK109" s="27" t="s">
        <v>25</v>
      </c>
      <c r="BL109" s="27"/>
      <c r="BM109" s="26"/>
      <c r="BN109" s="25"/>
      <c r="BO109" s="24"/>
      <c r="BP109" s="29">
        <f aca="true" t="shared" si="411" ref="BP109:BP113">(BO109*BN109)*19%</f>
        <v>0</v>
      </c>
      <c r="BQ109" s="23">
        <f t="shared" si="400"/>
        <v>0</v>
      </c>
      <c r="BS109" s="27"/>
      <c r="BT109" s="28"/>
      <c r="BU109" s="27" t="s">
        <v>25</v>
      </c>
      <c r="BV109" s="27"/>
      <c r="BW109" s="26"/>
      <c r="BX109" s="25"/>
      <c r="BY109" s="24"/>
      <c r="BZ109" s="29">
        <f aca="true" t="shared" si="412" ref="BZ109:BZ113">(BY109*BX109)*19%</f>
        <v>0</v>
      </c>
      <c r="CA109" s="23">
        <f t="shared" si="401"/>
        <v>0</v>
      </c>
      <c r="CC109" s="27"/>
      <c r="CD109" s="28"/>
      <c r="CE109" s="27" t="s">
        <v>25</v>
      </c>
      <c r="CF109" s="27"/>
      <c r="CG109" s="26"/>
      <c r="CH109" s="25"/>
      <c r="CI109" s="24"/>
      <c r="CJ109" s="29">
        <f aca="true" t="shared" si="413" ref="CJ109:CJ113">(CI109*CH109)*19%</f>
        <v>0</v>
      </c>
      <c r="CK109" s="23">
        <f t="shared" si="402"/>
        <v>0</v>
      </c>
      <c r="CM109" s="27"/>
      <c r="CN109" s="28"/>
      <c r="CO109" s="27" t="s">
        <v>25</v>
      </c>
      <c r="CP109" s="27"/>
      <c r="CQ109" s="26"/>
      <c r="CR109" s="25"/>
      <c r="CS109" s="24"/>
      <c r="CT109" s="29">
        <f aca="true" t="shared" si="414" ref="CT109:CT113">(CS109*CR109)*19%</f>
        <v>0</v>
      </c>
      <c r="CU109" s="23">
        <f t="shared" si="403"/>
        <v>0</v>
      </c>
      <c r="CW109" s="27"/>
      <c r="CX109" s="28"/>
      <c r="CY109" s="27" t="s">
        <v>25</v>
      </c>
      <c r="CZ109" s="27"/>
      <c r="DA109" s="26"/>
      <c r="DB109" s="25"/>
      <c r="DC109" s="24"/>
      <c r="DD109" s="29">
        <f aca="true" t="shared" si="415" ref="DD109:DD113">(DC109*DB109)*19%</f>
        <v>0</v>
      </c>
      <c r="DE109" s="23">
        <f t="shared" si="404"/>
        <v>0</v>
      </c>
      <c r="DG109" s="27"/>
      <c r="DH109" s="28"/>
      <c r="DI109" s="27" t="s">
        <v>25</v>
      </c>
      <c r="DJ109" s="27"/>
      <c r="DK109" s="26"/>
      <c r="DL109" s="25"/>
      <c r="DM109" s="24"/>
      <c r="DN109" s="29">
        <f aca="true" t="shared" si="416" ref="DN109:DN113">(DM109*DL109)*19%</f>
        <v>0</v>
      </c>
      <c r="DO109" s="23">
        <f t="shared" si="405"/>
        <v>0</v>
      </c>
      <c r="DQ109" s="27"/>
      <c r="DR109" s="28"/>
      <c r="DS109" s="27" t="s">
        <v>25</v>
      </c>
      <c r="DT109" s="27"/>
      <c r="DU109" s="26"/>
      <c r="DV109" s="25"/>
      <c r="DW109" s="24"/>
      <c r="DX109" s="29">
        <f aca="true" t="shared" si="417" ref="DX109:DX113">(DW109*DV109)*19%</f>
        <v>0</v>
      </c>
      <c r="DY109" s="23">
        <f t="shared" si="406"/>
        <v>0</v>
      </c>
      <c r="EA109" s="27"/>
      <c r="EB109" s="28"/>
      <c r="EC109" s="27" t="s">
        <v>25</v>
      </c>
      <c r="ED109" s="27"/>
      <c r="EE109" s="26"/>
      <c r="EF109" s="25"/>
      <c r="EG109" s="24"/>
      <c r="EH109" s="29">
        <f aca="true" t="shared" si="418" ref="EH109:EH113">(EG109*EF109)*19%</f>
        <v>0</v>
      </c>
      <c r="EI109" s="23">
        <f t="shared" si="407"/>
        <v>0</v>
      </c>
      <c r="EK109" s="27"/>
      <c r="EL109" s="28"/>
      <c r="EM109" s="27" t="s">
        <v>25</v>
      </c>
      <c r="EN109" s="27"/>
      <c r="EO109" s="26"/>
      <c r="EP109" s="25"/>
      <c r="EQ109" s="24"/>
      <c r="ER109" s="29">
        <f aca="true" t="shared" si="419" ref="ER109:ER113">(EQ109*EP109)*19%</f>
        <v>0</v>
      </c>
      <c r="ES109" s="23">
        <f t="shared" si="408"/>
        <v>0</v>
      </c>
    </row>
    <row r="110" spans="1:149" ht="15.75" customHeight="1" outlineLevel="1">
      <c r="A110" s="27"/>
      <c r="B110" s="28"/>
      <c r="C110" s="27" t="s">
        <v>25</v>
      </c>
      <c r="D110" s="27"/>
      <c r="E110" s="26"/>
      <c r="F110" s="25"/>
      <c r="G110" s="24"/>
      <c r="H110" s="23">
        <f t="shared" si="390"/>
        <v>0</v>
      </c>
      <c r="I110" s="23">
        <f t="shared" si="391"/>
        <v>0</v>
      </c>
      <c r="K110" s="27"/>
      <c r="L110" s="28"/>
      <c r="M110" s="27" t="s">
        <v>25</v>
      </c>
      <c r="N110" s="27"/>
      <c r="O110" s="26"/>
      <c r="P110" s="25"/>
      <c r="Q110" s="24"/>
      <c r="R110" s="23">
        <f t="shared" si="392"/>
        <v>0</v>
      </c>
      <c r="S110" s="23">
        <f t="shared" si="393"/>
        <v>0</v>
      </c>
      <c r="U110" s="27"/>
      <c r="V110" s="28"/>
      <c r="W110" s="27" t="s">
        <v>25</v>
      </c>
      <c r="X110" s="27"/>
      <c r="Y110" s="26"/>
      <c r="Z110" s="25"/>
      <c r="AA110" s="24"/>
      <c r="AB110" s="23">
        <f t="shared" si="394"/>
        <v>0</v>
      </c>
      <c r="AC110" s="23">
        <f t="shared" si="395"/>
        <v>0</v>
      </c>
      <c r="AE110" s="27"/>
      <c r="AF110" s="28"/>
      <c r="AG110" s="27" t="s">
        <v>25</v>
      </c>
      <c r="AH110" s="27"/>
      <c r="AI110" s="26"/>
      <c r="AJ110" s="25"/>
      <c r="AK110" s="24"/>
      <c r="AL110" s="23">
        <f t="shared" si="396"/>
        <v>0</v>
      </c>
      <c r="AM110" s="23">
        <f t="shared" si="397"/>
        <v>0</v>
      </c>
      <c r="AO110" s="27"/>
      <c r="AP110" s="28"/>
      <c r="AQ110" s="27" t="s">
        <v>25</v>
      </c>
      <c r="AR110" s="27"/>
      <c r="AS110" s="26"/>
      <c r="AT110" s="25"/>
      <c r="AU110" s="24"/>
      <c r="AV110" s="29">
        <f t="shared" si="409"/>
        <v>0</v>
      </c>
      <c r="AW110" s="23">
        <f t="shared" si="398"/>
        <v>0</v>
      </c>
      <c r="AY110" s="27"/>
      <c r="AZ110" s="28"/>
      <c r="BA110" s="27" t="s">
        <v>25</v>
      </c>
      <c r="BB110" s="27"/>
      <c r="BC110" s="26"/>
      <c r="BD110" s="25"/>
      <c r="BE110" s="24"/>
      <c r="BF110" s="29">
        <f t="shared" si="410"/>
        <v>0</v>
      </c>
      <c r="BG110" s="23">
        <f t="shared" si="399"/>
        <v>0</v>
      </c>
      <c r="BI110" s="27"/>
      <c r="BJ110" s="28"/>
      <c r="BK110" s="27" t="s">
        <v>25</v>
      </c>
      <c r="BL110" s="27"/>
      <c r="BM110" s="26"/>
      <c r="BN110" s="25"/>
      <c r="BO110" s="24"/>
      <c r="BP110" s="29">
        <f t="shared" si="411"/>
        <v>0</v>
      </c>
      <c r="BQ110" s="23">
        <f t="shared" si="400"/>
        <v>0</v>
      </c>
      <c r="BS110" s="27"/>
      <c r="BT110" s="28"/>
      <c r="BU110" s="27" t="s">
        <v>25</v>
      </c>
      <c r="BV110" s="27"/>
      <c r="BW110" s="26"/>
      <c r="BX110" s="25"/>
      <c r="BY110" s="24"/>
      <c r="BZ110" s="29">
        <f t="shared" si="412"/>
        <v>0</v>
      </c>
      <c r="CA110" s="23">
        <f t="shared" si="401"/>
        <v>0</v>
      </c>
      <c r="CC110" s="27"/>
      <c r="CD110" s="28"/>
      <c r="CE110" s="27" t="s">
        <v>25</v>
      </c>
      <c r="CF110" s="27"/>
      <c r="CG110" s="26"/>
      <c r="CH110" s="25"/>
      <c r="CI110" s="24"/>
      <c r="CJ110" s="29">
        <f t="shared" si="413"/>
        <v>0</v>
      </c>
      <c r="CK110" s="23">
        <f t="shared" si="402"/>
        <v>0</v>
      </c>
      <c r="CM110" s="27"/>
      <c r="CN110" s="28"/>
      <c r="CO110" s="27" t="s">
        <v>25</v>
      </c>
      <c r="CP110" s="27"/>
      <c r="CQ110" s="26"/>
      <c r="CR110" s="25"/>
      <c r="CS110" s="24"/>
      <c r="CT110" s="29">
        <f t="shared" si="414"/>
        <v>0</v>
      </c>
      <c r="CU110" s="23">
        <f t="shared" si="403"/>
        <v>0</v>
      </c>
      <c r="CW110" s="27"/>
      <c r="CX110" s="28"/>
      <c r="CY110" s="27" t="s">
        <v>25</v>
      </c>
      <c r="CZ110" s="27"/>
      <c r="DA110" s="26"/>
      <c r="DB110" s="25"/>
      <c r="DC110" s="24"/>
      <c r="DD110" s="29">
        <f t="shared" si="415"/>
        <v>0</v>
      </c>
      <c r="DE110" s="23">
        <f t="shared" si="404"/>
        <v>0</v>
      </c>
      <c r="DG110" s="27"/>
      <c r="DH110" s="28"/>
      <c r="DI110" s="27" t="s">
        <v>25</v>
      </c>
      <c r="DJ110" s="27"/>
      <c r="DK110" s="26"/>
      <c r="DL110" s="25"/>
      <c r="DM110" s="24"/>
      <c r="DN110" s="29">
        <f t="shared" si="416"/>
        <v>0</v>
      </c>
      <c r="DO110" s="23">
        <f t="shared" si="405"/>
        <v>0</v>
      </c>
      <c r="DQ110" s="27"/>
      <c r="DR110" s="28"/>
      <c r="DS110" s="27" t="s">
        <v>25</v>
      </c>
      <c r="DT110" s="27"/>
      <c r="DU110" s="26"/>
      <c r="DV110" s="25"/>
      <c r="DW110" s="24"/>
      <c r="DX110" s="29">
        <f t="shared" si="417"/>
        <v>0</v>
      </c>
      <c r="DY110" s="23">
        <f t="shared" si="406"/>
        <v>0</v>
      </c>
      <c r="EA110" s="27"/>
      <c r="EB110" s="28"/>
      <c r="EC110" s="27" t="s">
        <v>25</v>
      </c>
      <c r="ED110" s="27"/>
      <c r="EE110" s="26"/>
      <c r="EF110" s="25"/>
      <c r="EG110" s="24"/>
      <c r="EH110" s="29">
        <f t="shared" si="418"/>
        <v>0</v>
      </c>
      <c r="EI110" s="23">
        <f t="shared" si="407"/>
        <v>0</v>
      </c>
      <c r="EK110" s="27"/>
      <c r="EL110" s="28"/>
      <c r="EM110" s="27" t="s">
        <v>25</v>
      </c>
      <c r="EN110" s="27"/>
      <c r="EO110" s="26"/>
      <c r="EP110" s="25"/>
      <c r="EQ110" s="24"/>
      <c r="ER110" s="29">
        <f t="shared" si="419"/>
        <v>0</v>
      </c>
      <c r="ES110" s="23">
        <f t="shared" si="408"/>
        <v>0</v>
      </c>
    </row>
    <row r="111" spans="1:149" ht="15.75" customHeight="1" outlineLevel="1">
      <c r="A111" s="27"/>
      <c r="B111" s="28"/>
      <c r="C111" s="27" t="s">
        <v>25</v>
      </c>
      <c r="D111" s="27"/>
      <c r="E111" s="26"/>
      <c r="F111" s="25"/>
      <c r="G111" s="24"/>
      <c r="H111" s="23">
        <f t="shared" si="390"/>
        <v>0</v>
      </c>
      <c r="I111" s="23">
        <f t="shared" si="391"/>
        <v>0</v>
      </c>
      <c r="K111" s="27"/>
      <c r="L111" s="28"/>
      <c r="M111" s="27" t="s">
        <v>25</v>
      </c>
      <c r="N111" s="27"/>
      <c r="O111" s="26"/>
      <c r="P111" s="25"/>
      <c r="Q111" s="24"/>
      <c r="R111" s="23">
        <f t="shared" si="392"/>
        <v>0</v>
      </c>
      <c r="S111" s="23">
        <f t="shared" si="393"/>
        <v>0</v>
      </c>
      <c r="U111" s="27"/>
      <c r="V111" s="28"/>
      <c r="W111" s="27" t="s">
        <v>25</v>
      </c>
      <c r="X111" s="27"/>
      <c r="Y111" s="26"/>
      <c r="Z111" s="25"/>
      <c r="AA111" s="24"/>
      <c r="AB111" s="23">
        <f t="shared" si="394"/>
        <v>0</v>
      </c>
      <c r="AC111" s="23">
        <f t="shared" si="395"/>
        <v>0</v>
      </c>
      <c r="AE111" s="27"/>
      <c r="AF111" s="28"/>
      <c r="AG111" s="27" t="s">
        <v>25</v>
      </c>
      <c r="AH111" s="27"/>
      <c r="AI111" s="26"/>
      <c r="AJ111" s="25"/>
      <c r="AK111" s="24"/>
      <c r="AL111" s="23">
        <f t="shared" si="396"/>
        <v>0</v>
      </c>
      <c r="AM111" s="23">
        <f t="shared" si="397"/>
        <v>0</v>
      </c>
      <c r="AO111" s="27"/>
      <c r="AP111" s="28"/>
      <c r="AQ111" s="27" t="s">
        <v>25</v>
      </c>
      <c r="AR111" s="27"/>
      <c r="AS111" s="26"/>
      <c r="AT111" s="25"/>
      <c r="AU111" s="24"/>
      <c r="AV111" s="29">
        <f t="shared" si="409"/>
        <v>0</v>
      </c>
      <c r="AW111" s="23">
        <f t="shared" si="398"/>
        <v>0</v>
      </c>
      <c r="AY111" s="27"/>
      <c r="AZ111" s="28"/>
      <c r="BA111" s="27" t="s">
        <v>25</v>
      </c>
      <c r="BB111" s="27"/>
      <c r="BC111" s="26"/>
      <c r="BD111" s="25"/>
      <c r="BE111" s="24"/>
      <c r="BF111" s="29">
        <f t="shared" si="410"/>
        <v>0</v>
      </c>
      <c r="BG111" s="23">
        <f t="shared" si="399"/>
        <v>0</v>
      </c>
      <c r="BI111" s="27"/>
      <c r="BJ111" s="28"/>
      <c r="BK111" s="27" t="s">
        <v>25</v>
      </c>
      <c r="BL111" s="27"/>
      <c r="BM111" s="26"/>
      <c r="BN111" s="25"/>
      <c r="BO111" s="24"/>
      <c r="BP111" s="29">
        <f t="shared" si="411"/>
        <v>0</v>
      </c>
      <c r="BQ111" s="23">
        <f t="shared" si="400"/>
        <v>0</v>
      </c>
      <c r="BS111" s="27"/>
      <c r="BT111" s="28"/>
      <c r="BU111" s="27" t="s">
        <v>25</v>
      </c>
      <c r="BV111" s="27"/>
      <c r="BW111" s="26"/>
      <c r="BX111" s="25"/>
      <c r="BY111" s="24"/>
      <c r="BZ111" s="29">
        <f t="shared" si="412"/>
        <v>0</v>
      </c>
      <c r="CA111" s="23">
        <f t="shared" si="401"/>
        <v>0</v>
      </c>
      <c r="CC111" s="27"/>
      <c r="CD111" s="28"/>
      <c r="CE111" s="27" t="s">
        <v>25</v>
      </c>
      <c r="CF111" s="27"/>
      <c r="CG111" s="26"/>
      <c r="CH111" s="25"/>
      <c r="CI111" s="24"/>
      <c r="CJ111" s="29">
        <f t="shared" si="413"/>
        <v>0</v>
      </c>
      <c r="CK111" s="23">
        <f t="shared" si="402"/>
        <v>0</v>
      </c>
      <c r="CM111" s="27"/>
      <c r="CN111" s="28"/>
      <c r="CO111" s="27" t="s">
        <v>25</v>
      </c>
      <c r="CP111" s="27"/>
      <c r="CQ111" s="26"/>
      <c r="CR111" s="25"/>
      <c r="CS111" s="24"/>
      <c r="CT111" s="29">
        <f t="shared" si="414"/>
        <v>0</v>
      </c>
      <c r="CU111" s="23">
        <f t="shared" si="403"/>
        <v>0</v>
      </c>
      <c r="CW111" s="27"/>
      <c r="CX111" s="28"/>
      <c r="CY111" s="27" t="s">
        <v>25</v>
      </c>
      <c r="CZ111" s="27"/>
      <c r="DA111" s="26"/>
      <c r="DB111" s="25"/>
      <c r="DC111" s="24"/>
      <c r="DD111" s="29">
        <f t="shared" si="415"/>
        <v>0</v>
      </c>
      <c r="DE111" s="23">
        <f t="shared" si="404"/>
        <v>0</v>
      </c>
      <c r="DG111" s="27"/>
      <c r="DH111" s="28"/>
      <c r="DI111" s="27" t="s">
        <v>25</v>
      </c>
      <c r="DJ111" s="27"/>
      <c r="DK111" s="26"/>
      <c r="DL111" s="25"/>
      <c r="DM111" s="24"/>
      <c r="DN111" s="29">
        <f t="shared" si="416"/>
        <v>0</v>
      </c>
      <c r="DO111" s="23">
        <f t="shared" si="405"/>
        <v>0</v>
      </c>
      <c r="DQ111" s="27"/>
      <c r="DR111" s="28"/>
      <c r="DS111" s="27" t="s">
        <v>25</v>
      </c>
      <c r="DT111" s="27"/>
      <c r="DU111" s="26"/>
      <c r="DV111" s="25"/>
      <c r="DW111" s="24"/>
      <c r="DX111" s="29">
        <f t="shared" si="417"/>
        <v>0</v>
      </c>
      <c r="DY111" s="23">
        <f t="shared" si="406"/>
        <v>0</v>
      </c>
      <c r="EA111" s="27"/>
      <c r="EB111" s="28"/>
      <c r="EC111" s="27" t="s">
        <v>25</v>
      </c>
      <c r="ED111" s="27"/>
      <c r="EE111" s="26"/>
      <c r="EF111" s="25"/>
      <c r="EG111" s="24"/>
      <c r="EH111" s="29">
        <f t="shared" si="418"/>
        <v>0</v>
      </c>
      <c r="EI111" s="23">
        <f t="shared" si="407"/>
        <v>0</v>
      </c>
      <c r="EK111" s="27"/>
      <c r="EL111" s="28"/>
      <c r="EM111" s="27" t="s">
        <v>25</v>
      </c>
      <c r="EN111" s="27"/>
      <c r="EO111" s="26"/>
      <c r="EP111" s="25"/>
      <c r="EQ111" s="24"/>
      <c r="ER111" s="29">
        <f t="shared" si="419"/>
        <v>0</v>
      </c>
      <c r="ES111" s="23">
        <f t="shared" si="408"/>
        <v>0</v>
      </c>
    </row>
    <row r="112" spans="1:149" ht="15.75" customHeight="1" outlineLevel="1">
      <c r="A112" s="27"/>
      <c r="B112" s="28"/>
      <c r="C112" s="27" t="s">
        <v>25</v>
      </c>
      <c r="D112" s="27"/>
      <c r="E112" s="26"/>
      <c r="F112" s="25"/>
      <c r="G112" s="24"/>
      <c r="H112" s="23">
        <f t="shared" si="390"/>
        <v>0</v>
      </c>
      <c r="I112" s="23">
        <f t="shared" si="391"/>
        <v>0</v>
      </c>
      <c r="K112" s="27"/>
      <c r="L112" s="28"/>
      <c r="M112" s="27" t="s">
        <v>25</v>
      </c>
      <c r="N112" s="27"/>
      <c r="O112" s="26"/>
      <c r="P112" s="25"/>
      <c r="Q112" s="24"/>
      <c r="R112" s="23">
        <f t="shared" si="392"/>
        <v>0</v>
      </c>
      <c r="S112" s="23">
        <f t="shared" si="393"/>
        <v>0</v>
      </c>
      <c r="U112" s="27"/>
      <c r="V112" s="28"/>
      <c r="W112" s="27" t="s">
        <v>25</v>
      </c>
      <c r="X112" s="27"/>
      <c r="Y112" s="26"/>
      <c r="Z112" s="25"/>
      <c r="AA112" s="24"/>
      <c r="AB112" s="23">
        <f t="shared" si="394"/>
        <v>0</v>
      </c>
      <c r="AC112" s="23">
        <f t="shared" si="395"/>
        <v>0</v>
      </c>
      <c r="AE112" s="27"/>
      <c r="AF112" s="28"/>
      <c r="AG112" s="27" t="s">
        <v>25</v>
      </c>
      <c r="AH112" s="27"/>
      <c r="AI112" s="26"/>
      <c r="AJ112" s="25"/>
      <c r="AK112" s="24"/>
      <c r="AL112" s="23">
        <f t="shared" si="396"/>
        <v>0</v>
      </c>
      <c r="AM112" s="23">
        <f t="shared" si="397"/>
        <v>0</v>
      </c>
      <c r="AO112" s="27"/>
      <c r="AP112" s="28"/>
      <c r="AQ112" s="27" t="s">
        <v>25</v>
      </c>
      <c r="AR112" s="27"/>
      <c r="AS112" s="26"/>
      <c r="AT112" s="25"/>
      <c r="AU112" s="24"/>
      <c r="AV112" s="29">
        <f t="shared" si="409"/>
        <v>0</v>
      </c>
      <c r="AW112" s="23">
        <f t="shared" si="398"/>
        <v>0</v>
      </c>
      <c r="AY112" s="27"/>
      <c r="AZ112" s="28"/>
      <c r="BA112" s="27" t="s">
        <v>25</v>
      </c>
      <c r="BB112" s="27"/>
      <c r="BC112" s="26"/>
      <c r="BD112" s="25"/>
      <c r="BE112" s="24"/>
      <c r="BF112" s="29">
        <f t="shared" si="410"/>
        <v>0</v>
      </c>
      <c r="BG112" s="23">
        <f t="shared" si="399"/>
        <v>0</v>
      </c>
      <c r="BI112" s="27"/>
      <c r="BJ112" s="28"/>
      <c r="BK112" s="27" t="s">
        <v>25</v>
      </c>
      <c r="BL112" s="27"/>
      <c r="BM112" s="26"/>
      <c r="BN112" s="25"/>
      <c r="BO112" s="24"/>
      <c r="BP112" s="29">
        <f t="shared" si="411"/>
        <v>0</v>
      </c>
      <c r="BQ112" s="23">
        <f t="shared" si="400"/>
        <v>0</v>
      </c>
      <c r="BS112" s="27"/>
      <c r="BT112" s="28"/>
      <c r="BU112" s="27" t="s">
        <v>25</v>
      </c>
      <c r="BV112" s="27"/>
      <c r="BW112" s="26"/>
      <c r="BX112" s="25"/>
      <c r="BY112" s="24"/>
      <c r="BZ112" s="29">
        <f t="shared" si="412"/>
        <v>0</v>
      </c>
      <c r="CA112" s="23">
        <f t="shared" si="401"/>
        <v>0</v>
      </c>
      <c r="CC112" s="27"/>
      <c r="CD112" s="28"/>
      <c r="CE112" s="27" t="s">
        <v>25</v>
      </c>
      <c r="CF112" s="27"/>
      <c r="CG112" s="26"/>
      <c r="CH112" s="25"/>
      <c r="CI112" s="24"/>
      <c r="CJ112" s="29">
        <f t="shared" si="413"/>
        <v>0</v>
      </c>
      <c r="CK112" s="23">
        <f t="shared" si="402"/>
        <v>0</v>
      </c>
      <c r="CM112" s="27"/>
      <c r="CN112" s="28"/>
      <c r="CO112" s="27" t="s">
        <v>25</v>
      </c>
      <c r="CP112" s="27"/>
      <c r="CQ112" s="26"/>
      <c r="CR112" s="25"/>
      <c r="CS112" s="24"/>
      <c r="CT112" s="29">
        <f t="shared" si="414"/>
        <v>0</v>
      </c>
      <c r="CU112" s="23">
        <f t="shared" si="403"/>
        <v>0</v>
      </c>
      <c r="CW112" s="27"/>
      <c r="CX112" s="28"/>
      <c r="CY112" s="27" t="s">
        <v>25</v>
      </c>
      <c r="CZ112" s="27"/>
      <c r="DA112" s="26"/>
      <c r="DB112" s="25"/>
      <c r="DC112" s="24"/>
      <c r="DD112" s="29">
        <f t="shared" si="415"/>
        <v>0</v>
      </c>
      <c r="DE112" s="23">
        <f t="shared" si="404"/>
        <v>0</v>
      </c>
      <c r="DG112" s="27"/>
      <c r="DH112" s="28"/>
      <c r="DI112" s="27" t="s">
        <v>25</v>
      </c>
      <c r="DJ112" s="27"/>
      <c r="DK112" s="26"/>
      <c r="DL112" s="25"/>
      <c r="DM112" s="24"/>
      <c r="DN112" s="29">
        <f t="shared" si="416"/>
        <v>0</v>
      </c>
      <c r="DO112" s="23">
        <f t="shared" si="405"/>
        <v>0</v>
      </c>
      <c r="DQ112" s="27"/>
      <c r="DR112" s="28"/>
      <c r="DS112" s="27" t="s">
        <v>25</v>
      </c>
      <c r="DT112" s="27"/>
      <c r="DU112" s="26"/>
      <c r="DV112" s="25"/>
      <c r="DW112" s="24"/>
      <c r="DX112" s="29">
        <f t="shared" si="417"/>
        <v>0</v>
      </c>
      <c r="DY112" s="23">
        <f t="shared" si="406"/>
        <v>0</v>
      </c>
      <c r="EA112" s="27"/>
      <c r="EB112" s="28"/>
      <c r="EC112" s="27" t="s">
        <v>25</v>
      </c>
      <c r="ED112" s="27"/>
      <c r="EE112" s="26"/>
      <c r="EF112" s="25"/>
      <c r="EG112" s="24"/>
      <c r="EH112" s="29">
        <f t="shared" si="418"/>
        <v>0</v>
      </c>
      <c r="EI112" s="23">
        <f t="shared" si="407"/>
        <v>0</v>
      </c>
      <c r="EK112" s="27"/>
      <c r="EL112" s="28"/>
      <c r="EM112" s="27" t="s">
        <v>25</v>
      </c>
      <c r="EN112" s="27"/>
      <c r="EO112" s="26"/>
      <c r="EP112" s="25"/>
      <c r="EQ112" s="24"/>
      <c r="ER112" s="29">
        <f t="shared" si="419"/>
        <v>0</v>
      </c>
      <c r="ES112" s="23">
        <f t="shared" si="408"/>
        <v>0</v>
      </c>
    </row>
    <row r="113" spans="1:149" ht="15.75" customHeight="1" outlineLevel="1">
      <c r="A113" s="27"/>
      <c r="B113" s="28"/>
      <c r="C113" s="27" t="s">
        <v>25</v>
      </c>
      <c r="D113" s="27"/>
      <c r="E113" s="26"/>
      <c r="F113" s="25"/>
      <c r="G113" s="24"/>
      <c r="H113" s="23">
        <f t="shared" si="390"/>
        <v>0</v>
      </c>
      <c r="I113" s="23">
        <f t="shared" si="391"/>
        <v>0</v>
      </c>
      <c r="K113" s="27"/>
      <c r="L113" s="28"/>
      <c r="M113" s="27" t="s">
        <v>25</v>
      </c>
      <c r="N113" s="27"/>
      <c r="O113" s="26"/>
      <c r="P113" s="25"/>
      <c r="Q113" s="24"/>
      <c r="R113" s="23">
        <f t="shared" si="392"/>
        <v>0</v>
      </c>
      <c r="S113" s="23">
        <f t="shared" si="393"/>
        <v>0</v>
      </c>
      <c r="U113" s="27"/>
      <c r="V113" s="28"/>
      <c r="W113" s="27" t="s">
        <v>25</v>
      </c>
      <c r="X113" s="27"/>
      <c r="Y113" s="26"/>
      <c r="Z113" s="25"/>
      <c r="AA113" s="24"/>
      <c r="AB113" s="23">
        <f t="shared" si="394"/>
        <v>0</v>
      </c>
      <c r="AC113" s="23">
        <f t="shared" si="395"/>
        <v>0</v>
      </c>
      <c r="AE113" s="27"/>
      <c r="AF113" s="28"/>
      <c r="AG113" s="27" t="s">
        <v>25</v>
      </c>
      <c r="AH113" s="27"/>
      <c r="AI113" s="26"/>
      <c r="AJ113" s="25"/>
      <c r="AK113" s="24"/>
      <c r="AL113" s="23">
        <f t="shared" si="396"/>
        <v>0</v>
      </c>
      <c r="AM113" s="23">
        <f t="shared" si="397"/>
        <v>0</v>
      </c>
      <c r="AO113" s="27"/>
      <c r="AP113" s="28"/>
      <c r="AQ113" s="27" t="s">
        <v>25</v>
      </c>
      <c r="AR113" s="27"/>
      <c r="AS113" s="26"/>
      <c r="AT113" s="25"/>
      <c r="AU113" s="24"/>
      <c r="AV113" s="29">
        <f t="shared" si="409"/>
        <v>0</v>
      </c>
      <c r="AW113" s="23">
        <f t="shared" si="398"/>
        <v>0</v>
      </c>
      <c r="AY113" s="27"/>
      <c r="AZ113" s="28"/>
      <c r="BA113" s="27" t="s">
        <v>25</v>
      </c>
      <c r="BB113" s="27"/>
      <c r="BC113" s="26"/>
      <c r="BD113" s="25"/>
      <c r="BE113" s="24"/>
      <c r="BF113" s="29">
        <f t="shared" si="410"/>
        <v>0</v>
      </c>
      <c r="BG113" s="23">
        <f t="shared" si="399"/>
        <v>0</v>
      </c>
      <c r="BI113" s="27"/>
      <c r="BJ113" s="28"/>
      <c r="BK113" s="27" t="s">
        <v>25</v>
      </c>
      <c r="BL113" s="27"/>
      <c r="BM113" s="26"/>
      <c r="BN113" s="25"/>
      <c r="BO113" s="24"/>
      <c r="BP113" s="29">
        <f t="shared" si="411"/>
        <v>0</v>
      </c>
      <c r="BQ113" s="23">
        <f t="shared" si="400"/>
        <v>0</v>
      </c>
      <c r="BS113" s="27"/>
      <c r="BT113" s="28"/>
      <c r="BU113" s="27" t="s">
        <v>25</v>
      </c>
      <c r="BV113" s="27"/>
      <c r="BW113" s="26"/>
      <c r="BX113" s="25"/>
      <c r="BY113" s="24"/>
      <c r="BZ113" s="29">
        <f t="shared" si="412"/>
        <v>0</v>
      </c>
      <c r="CA113" s="23">
        <f t="shared" si="401"/>
        <v>0</v>
      </c>
      <c r="CC113" s="27"/>
      <c r="CD113" s="28"/>
      <c r="CE113" s="27" t="s">
        <v>25</v>
      </c>
      <c r="CF113" s="27"/>
      <c r="CG113" s="26"/>
      <c r="CH113" s="25"/>
      <c r="CI113" s="24"/>
      <c r="CJ113" s="29">
        <f t="shared" si="413"/>
        <v>0</v>
      </c>
      <c r="CK113" s="23">
        <f t="shared" si="402"/>
        <v>0</v>
      </c>
      <c r="CM113" s="27"/>
      <c r="CN113" s="28"/>
      <c r="CO113" s="27" t="s">
        <v>25</v>
      </c>
      <c r="CP113" s="27"/>
      <c r="CQ113" s="26"/>
      <c r="CR113" s="25"/>
      <c r="CS113" s="24"/>
      <c r="CT113" s="29">
        <f t="shared" si="414"/>
        <v>0</v>
      </c>
      <c r="CU113" s="23">
        <f t="shared" si="403"/>
        <v>0</v>
      </c>
      <c r="CW113" s="27"/>
      <c r="CX113" s="28"/>
      <c r="CY113" s="27" t="s">
        <v>25</v>
      </c>
      <c r="CZ113" s="27"/>
      <c r="DA113" s="26"/>
      <c r="DB113" s="25"/>
      <c r="DC113" s="24"/>
      <c r="DD113" s="29">
        <f t="shared" si="415"/>
        <v>0</v>
      </c>
      <c r="DE113" s="23">
        <f t="shared" si="404"/>
        <v>0</v>
      </c>
      <c r="DG113" s="27"/>
      <c r="DH113" s="28"/>
      <c r="DI113" s="27" t="s">
        <v>25</v>
      </c>
      <c r="DJ113" s="27"/>
      <c r="DK113" s="26"/>
      <c r="DL113" s="25"/>
      <c r="DM113" s="24"/>
      <c r="DN113" s="29">
        <f t="shared" si="416"/>
        <v>0</v>
      </c>
      <c r="DO113" s="23">
        <f t="shared" si="405"/>
        <v>0</v>
      </c>
      <c r="DQ113" s="27"/>
      <c r="DR113" s="28"/>
      <c r="DS113" s="27" t="s">
        <v>25</v>
      </c>
      <c r="DT113" s="27"/>
      <c r="DU113" s="26"/>
      <c r="DV113" s="25"/>
      <c r="DW113" s="24"/>
      <c r="DX113" s="29">
        <f t="shared" si="417"/>
        <v>0</v>
      </c>
      <c r="DY113" s="23">
        <f t="shared" si="406"/>
        <v>0</v>
      </c>
      <c r="EA113" s="27"/>
      <c r="EB113" s="28"/>
      <c r="EC113" s="27" t="s">
        <v>25</v>
      </c>
      <c r="ED113" s="27"/>
      <c r="EE113" s="26"/>
      <c r="EF113" s="25"/>
      <c r="EG113" s="24"/>
      <c r="EH113" s="29">
        <f t="shared" si="418"/>
        <v>0</v>
      </c>
      <c r="EI113" s="23">
        <f t="shared" si="407"/>
        <v>0</v>
      </c>
      <c r="EK113" s="27"/>
      <c r="EL113" s="28"/>
      <c r="EM113" s="27" t="s">
        <v>25</v>
      </c>
      <c r="EN113" s="27"/>
      <c r="EO113" s="26"/>
      <c r="EP113" s="25"/>
      <c r="EQ113" s="24"/>
      <c r="ER113" s="29">
        <f t="shared" si="419"/>
        <v>0</v>
      </c>
      <c r="ES113" s="23">
        <f t="shared" si="408"/>
        <v>0</v>
      </c>
    </row>
    <row r="114" spans="1:149" ht="15.75" customHeight="1" outlineLevel="1" thickBot="1">
      <c r="A114" s="49"/>
      <c r="B114" s="48"/>
      <c r="C114" s="47"/>
      <c r="D114" s="47"/>
      <c r="E114" s="46"/>
      <c r="F114" s="45"/>
      <c r="G114" s="44"/>
      <c r="H114" s="43"/>
      <c r="I114" s="42"/>
      <c r="K114" s="49"/>
      <c r="L114" s="48"/>
      <c r="M114" s="47"/>
      <c r="N114" s="47"/>
      <c r="O114" s="46"/>
      <c r="P114" s="45"/>
      <c r="Q114" s="44"/>
      <c r="R114" s="43"/>
      <c r="S114" s="42"/>
      <c r="U114" s="49"/>
      <c r="V114" s="48"/>
      <c r="W114" s="47"/>
      <c r="X114" s="47"/>
      <c r="Y114" s="46"/>
      <c r="Z114" s="45"/>
      <c r="AA114" s="44"/>
      <c r="AB114" s="43"/>
      <c r="AC114" s="42"/>
      <c r="AE114" s="49"/>
      <c r="AF114" s="48"/>
      <c r="AG114" s="47"/>
      <c r="AH114" s="47"/>
      <c r="AI114" s="46"/>
      <c r="AJ114" s="45"/>
      <c r="AK114" s="44"/>
      <c r="AL114" s="43"/>
      <c r="AM114" s="42"/>
      <c r="AO114" s="49"/>
      <c r="AP114" s="48"/>
      <c r="AQ114" s="47"/>
      <c r="AR114" s="47"/>
      <c r="AS114" s="46"/>
      <c r="AT114" s="45"/>
      <c r="AU114" s="44"/>
      <c r="AV114" s="43"/>
      <c r="AW114" s="42"/>
      <c r="AY114" s="49"/>
      <c r="AZ114" s="48"/>
      <c r="BA114" s="47"/>
      <c r="BB114" s="47"/>
      <c r="BC114" s="46"/>
      <c r="BD114" s="45"/>
      <c r="BE114" s="44"/>
      <c r="BF114" s="43"/>
      <c r="BG114" s="42"/>
      <c r="BI114" s="49"/>
      <c r="BJ114" s="48"/>
      <c r="BK114" s="47"/>
      <c r="BL114" s="47"/>
      <c r="BM114" s="46"/>
      <c r="BN114" s="45"/>
      <c r="BO114" s="44"/>
      <c r="BP114" s="43"/>
      <c r="BQ114" s="42"/>
      <c r="BS114" s="49"/>
      <c r="BT114" s="48"/>
      <c r="BU114" s="47"/>
      <c r="BV114" s="47"/>
      <c r="BW114" s="46"/>
      <c r="BX114" s="45"/>
      <c r="BY114" s="44"/>
      <c r="BZ114" s="43"/>
      <c r="CA114" s="42"/>
      <c r="CC114" s="49"/>
      <c r="CD114" s="48"/>
      <c r="CE114" s="47"/>
      <c r="CF114" s="47"/>
      <c r="CG114" s="46"/>
      <c r="CH114" s="45"/>
      <c r="CI114" s="44"/>
      <c r="CJ114" s="43"/>
      <c r="CK114" s="42"/>
      <c r="CM114" s="49"/>
      <c r="CN114" s="48"/>
      <c r="CO114" s="47"/>
      <c r="CP114" s="47"/>
      <c r="CQ114" s="46"/>
      <c r="CR114" s="45"/>
      <c r="CS114" s="44"/>
      <c r="CT114" s="43"/>
      <c r="CU114" s="42"/>
      <c r="CW114" s="49"/>
      <c r="CX114" s="48"/>
      <c r="CY114" s="47"/>
      <c r="CZ114" s="47"/>
      <c r="DA114" s="46"/>
      <c r="DB114" s="45"/>
      <c r="DC114" s="44"/>
      <c r="DD114" s="43"/>
      <c r="DE114" s="42"/>
      <c r="DG114" s="49"/>
      <c r="DH114" s="48"/>
      <c r="DI114" s="47"/>
      <c r="DJ114" s="47"/>
      <c r="DK114" s="46"/>
      <c r="DL114" s="45"/>
      <c r="DM114" s="44"/>
      <c r="DN114" s="43"/>
      <c r="DO114" s="42"/>
      <c r="DQ114" s="49"/>
      <c r="DR114" s="48"/>
      <c r="DS114" s="47"/>
      <c r="DT114" s="47"/>
      <c r="DU114" s="46"/>
      <c r="DV114" s="45"/>
      <c r="DW114" s="44"/>
      <c r="DX114" s="43"/>
      <c r="DY114" s="42"/>
      <c r="EA114" s="49"/>
      <c r="EB114" s="48"/>
      <c r="EC114" s="47"/>
      <c r="ED114" s="47"/>
      <c r="EE114" s="46"/>
      <c r="EF114" s="45"/>
      <c r="EG114" s="44"/>
      <c r="EH114" s="43"/>
      <c r="EI114" s="42"/>
      <c r="EK114" s="49"/>
      <c r="EL114" s="48"/>
      <c r="EM114" s="47"/>
      <c r="EN114" s="47"/>
      <c r="EO114" s="46"/>
      <c r="EP114" s="45"/>
      <c r="EQ114" s="44"/>
      <c r="ER114" s="43"/>
      <c r="ES114" s="42"/>
    </row>
    <row r="115" spans="1:149" ht="23.25" customHeight="1" thickBot="1">
      <c r="A115" s="266" t="s">
        <v>6</v>
      </c>
      <c r="B115" s="267"/>
      <c r="C115" s="267"/>
      <c r="D115" s="267"/>
      <c r="E115" s="267"/>
      <c r="F115" s="267"/>
      <c r="G115" s="268"/>
      <c r="H115" s="57">
        <f>H117</f>
        <v>0</v>
      </c>
      <c r="I115" s="57">
        <f>I117</f>
        <v>0</v>
      </c>
      <c r="K115" s="266" t="s">
        <v>6</v>
      </c>
      <c r="L115" s="267"/>
      <c r="M115" s="267"/>
      <c r="N115" s="267"/>
      <c r="O115" s="267"/>
      <c r="P115" s="267"/>
      <c r="Q115" s="268"/>
      <c r="R115" s="57">
        <f>R117</f>
        <v>0</v>
      </c>
      <c r="S115" s="57">
        <f>S117</f>
        <v>0</v>
      </c>
      <c r="U115" s="266" t="s">
        <v>6</v>
      </c>
      <c r="V115" s="267"/>
      <c r="W115" s="267"/>
      <c r="X115" s="267"/>
      <c r="Y115" s="267"/>
      <c r="Z115" s="267"/>
      <c r="AA115" s="268"/>
      <c r="AB115" s="57">
        <f>AB117</f>
        <v>0</v>
      </c>
      <c r="AC115" s="57">
        <f>AC117</f>
        <v>0</v>
      </c>
      <c r="AE115" s="266" t="s">
        <v>6</v>
      </c>
      <c r="AF115" s="267"/>
      <c r="AG115" s="267"/>
      <c r="AH115" s="267"/>
      <c r="AI115" s="267"/>
      <c r="AJ115" s="267"/>
      <c r="AK115" s="268"/>
      <c r="AL115" s="57">
        <f>AL117</f>
        <v>0</v>
      </c>
      <c r="AM115" s="57">
        <f>AM117</f>
        <v>0</v>
      </c>
      <c r="AO115" s="266" t="s">
        <v>6</v>
      </c>
      <c r="AP115" s="267"/>
      <c r="AQ115" s="267"/>
      <c r="AR115" s="267"/>
      <c r="AS115" s="267"/>
      <c r="AT115" s="267"/>
      <c r="AU115" s="268"/>
      <c r="AV115" s="57">
        <f>AV117</f>
        <v>0</v>
      </c>
      <c r="AW115" s="57">
        <f>AW117</f>
        <v>0</v>
      </c>
      <c r="AY115" s="266" t="s">
        <v>6</v>
      </c>
      <c r="AZ115" s="267"/>
      <c r="BA115" s="267"/>
      <c r="BB115" s="267"/>
      <c r="BC115" s="267"/>
      <c r="BD115" s="267"/>
      <c r="BE115" s="268"/>
      <c r="BF115" s="57">
        <f>BF117</f>
        <v>0</v>
      </c>
      <c r="BG115" s="57">
        <f>BG117</f>
        <v>0</v>
      </c>
      <c r="BI115" s="266" t="s">
        <v>6</v>
      </c>
      <c r="BJ115" s="267"/>
      <c r="BK115" s="267"/>
      <c r="BL115" s="267"/>
      <c r="BM115" s="267"/>
      <c r="BN115" s="267"/>
      <c r="BO115" s="268"/>
      <c r="BP115" s="57">
        <f>BP117</f>
        <v>1596000</v>
      </c>
      <c r="BQ115" s="57">
        <f>BQ117</f>
        <v>9996000</v>
      </c>
      <c r="BS115" s="266" t="s">
        <v>6</v>
      </c>
      <c r="BT115" s="267"/>
      <c r="BU115" s="267"/>
      <c r="BV115" s="267"/>
      <c r="BW115" s="267"/>
      <c r="BX115" s="267"/>
      <c r="BY115" s="268"/>
      <c r="BZ115" s="57">
        <f>BZ117</f>
        <v>798000</v>
      </c>
      <c r="CA115" s="57">
        <f>CA117</f>
        <v>4998000</v>
      </c>
      <c r="CC115" s="266" t="s">
        <v>6</v>
      </c>
      <c r="CD115" s="267"/>
      <c r="CE115" s="267"/>
      <c r="CF115" s="267"/>
      <c r="CG115" s="267"/>
      <c r="CH115" s="267"/>
      <c r="CI115" s="268"/>
      <c r="CJ115" s="57">
        <f>CJ117</f>
        <v>798000</v>
      </c>
      <c r="CK115" s="57">
        <f>CK117</f>
        <v>4998000</v>
      </c>
      <c r="CM115" s="266" t="s">
        <v>6</v>
      </c>
      <c r="CN115" s="267"/>
      <c r="CO115" s="267"/>
      <c r="CP115" s="267"/>
      <c r="CQ115" s="267"/>
      <c r="CR115" s="267"/>
      <c r="CS115" s="268"/>
      <c r="CT115" s="57">
        <f>CT117</f>
        <v>0</v>
      </c>
      <c r="CU115" s="57">
        <f>CU117</f>
        <v>0</v>
      </c>
      <c r="CW115" s="266" t="s">
        <v>6</v>
      </c>
      <c r="CX115" s="267"/>
      <c r="CY115" s="267"/>
      <c r="CZ115" s="267"/>
      <c r="DA115" s="267"/>
      <c r="DB115" s="267"/>
      <c r="DC115" s="268"/>
      <c r="DD115" s="57">
        <f>DD117</f>
        <v>0</v>
      </c>
      <c r="DE115" s="57">
        <f>DE117</f>
        <v>0</v>
      </c>
      <c r="DG115" s="266" t="s">
        <v>6</v>
      </c>
      <c r="DH115" s="267"/>
      <c r="DI115" s="267"/>
      <c r="DJ115" s="267"/>
      <c r="DK115" s="267"/>
      <c r="DL115" s="267"/>
      <c r="DM115" s="268"/>
      <c r="DN115" s="57">
        <f>DN117</f>
        <v>0</v>
      </c>
      <c r="DO115" s="57">
        <f>DO117</f>
        <v>0</v>
      </c>
      <c r="DQ115" s="266" t="s">
        <v>6</v>
      </c>
      <c r="DR115" s="267"/>
      <c r="DS115" s="267"/>
      <c r="DT115" s="267"/>
      <c r="DU115" s="267"/>
      <c r="DV115" s="267"/>
      <c r="DW115" s="268"/>
      <c r="DX115" s="57">
        <f>DX117</f>
        <v>0</v>
      </c>
      <c r="DY115" s="57">
        <f>DY117</f>
        <v>0</v>
      </c>
      <c r="EA115" s="266" t="s">
        <v>6</v>
      </c>
      <c r="EB115" s="267"/>
      <c r="EC115" s="267"/>
      <c r="ED115" s="267"/>
      <c r="EE115" s="267"/>
      <c r="EF115" s="267"/>
      <c r="EG115" s="268"/>
      <c r="EH115" s="57">
        <f>EH117</f>
        <v>0</v>
      </c>
      <c r="EI115" s="57">
        <f>EI117</f>
        <v>0</v>
      </c>
      <c r="EK115" s="266" t="s">
        <v>6</v>
      </c>
      <c r="EL115" s="267"/>
      <c r="EM115" s="267"/>
      <c r="EN115" s="267"/>
      <c r="EO115" s="267"/>
      <c r="EP115" s="267"/>
      <c r="EQ115" s="268"/>
      <c r="ER115" s="57">
        <f>ER117</f>
        <v>0</v>
      </c>
      <c r="ES115" s="57">
        <f>ES117</f>
        <v>0</v>
      </c>
    </row>
    <row r="116" spans="1:149" ht="13.5" thickBot="1">
      <c r="A116" s="55"/>
      <c r="B116" s="54"/>
      <c r="C116" s="54"/>
      <c r="D116" s="54"/>
      <c r="E116" s="54"/>
      <c r="F116" s="54"/>
      <c r="G116" s="54"/>
      <c r="H116" s="54"/>
      <c r="I116" s="54"/>
      <c r="K116" s="55"/>
      <c r="L116" s="54"/>
      <c r="M116" s="54"/>
      <c r="N116" s="54"/>
      <c r="O116" s="54"/>
      <c r="P116" s="54"/>
      <c r="Q116" s="54"/>
      <c r="R116" s="54"/>
      <c r="S116" s="54"/>
      <c r="U116" s="55"/>
      <c r="V116" s="54"/>
      <c r="W116" s="54"/>
      <c r="X116" s="54"/>
      <c r="Y116" s="54"/>
      <c r="Z116" s="54"/>
      <c r="AA116" s="54"/>
      <c r="AB116" s="54"/>
      <c r="AC116" s="54"/>
      <c r="AE116" s="55"/>
      <c r="AF116" s="54"/>
      <c r="AG116" s="54"/>
      <c r="AH116" s="54"/>
      <c r="AI116" s="54"/>
      <c r="AJ116" s="54"/>
      <c r="AK116" s="54"/>
      <c r="AL116" s="54"/>
      <c r="AM116" s="54"/>
      <c r="AO116" s="55"/>
      <c r="AP116" s="54"/>
      <c r="AQ116" s="54"/>
      <c r="AR116" s="54"/>
      <c r="AS116" s="54"/>
      <c r="AT116" s="54"/>
      <c r="AU116" s="54"/>
      <c r="AV116" s="54"/>
      <c r="AW116" s="54"/>
      <c r="AY116" s="55"/>
      <c r="AZ116" s="54"/>
      <c r="BA116" s="54"/>
      <c r="BB116" s="54"/>
      <c r="BC116" s="54"/>
      <c r="BD116" s="54"/>
      <c r="BE116" s="54"/>
      <c r="BF116" s="54"/>
      <c r="BG116" s="54"/>
      <c r="BI116" s="55"/>
      <c r="BJ116" s="54"/>
      <c r="BK116" s="54"/>
      <c r="BL116" s="54"/>
      <c r="BM116" s="54"/>
      <c r="BN116" s="54"/>
      <c r="BO116" s="54"/>
      <c r="BP116" s="54"/>
      <c r="BQ116" s="54"/>
      <c r="BS116" s="55"/>
      <c r="BT116" s="54"/>
      <c r="BU116" s="54"/>
      <c r="BV116" s="54"/>
      <c r="BW116" s="54"/>
      <c r="BX116" s="54"/>
      <c r="BY116" s="54"/>
      <c r="BZ116" s="54"/>
      <c r="CA116" s="54"/>
      <c r="CC116" s="55"/>
      <c r="CD116" s="54"/>
      <c r="CE116" s="54"/>
      <c r="CF116" s="54"/>
      <c r="CG116" s="54"/>
      <c r="CH116" s="54"/>
      <c r="CI116" s="54"/>
      <c r="CJ116" s="54"/>
      <c r="CK116" s="54"/>
      <c r="CM116" s="55"/>
      <c r="CN116" s="54"/>
      <c r="CO116" s="54"/>
      <c r="CP116" s="54"/>
      <c r="CQ116" s="54"/>
      <c r="CR116" s="54"/>
      <c r="CS116" s="54"/>
      <c r="CT116" s="54"/>
      <c r="CU116" s="54"/>
      <c r="CW116" s="55"/>
      <c r="CX116" s="54"/>
      <c r="CY116" s="54"/>
      <c r="CZ116" s="54"/>
      <c r="DA116" s="54"/>
      <c r="DB116" s="54"/>
      <c r="DC116" s="54"/>
      <c r="DD116" s="54"/>
      <c r="DE116" s="54"/>
      <c r="DG116" s="55"/>
      <c r="DH116" s="54"/>
      <c r="DI116" s="54"/>
      <c r="DJ116" s="54"/>
      <c r="DK116" s="54"/>
      <c r="DL116" s="54"/>
      <c r="DM116" s="54"/>
      <c r="DN116" s="54"/>
      <c r="DO116" s="54"/>
      <c r="DQ116" s="55"/>
      <c r="DR116" s="54"/>
      <c r="DS116" s="54"/>
      <c r="DT116" s="54"/>
      <c r="DU116" s="54"/>
      <c r="DV116" s="54"/>
      <c r="DW116" s="54"/>
      <c r="DX116" s="54"/>
      <c r="DY116" s="54"/>
      <c r="EA116" s="55"/>
      <c r="EB116" s="54"/>
      <c r="EC116" s="54"/>
      <c r="ED116" s="54"/>
      <c r="EE116" s="54"/>
      <c r="EF116" s="54"/>
      <c r="EG116" s="54"/>
      <c r="EH116" s="54"/>
      <c r="EI116" s="54"/>
      <c r="EK116" s="55"/>
      <c r="EL116" s="54"/>
      <c r="EM116" s="54"/>
      <c r="EN116" s="54"/>
      <c r="EO116" s="54"/>
      <c r="EP116" s="54"/>
      <c r="EQ116" s="54"/>
      <c r="ER116" s="54"/>
      <c r="ES116" s="54"/>
    </row>
    <row r="117" spans="1:149" ht="15.75" thickBot="1">
      <c r="A117" s="269" t="s">
        <v>210</v>
      </c>
      <c r="B117" s="269"/>
      <c r="C117" s="269"/>
      <c r="D117" s="269"/>
      <c r="E117" s="269"/>
      <c r="F117" s="269"/>
      <c r="G117" s="270"/>
      <c r="H117" s="50">
        <f>H121+H128+H135+H142+H149+H156</f>
        <v>0</v>
      </c>
      <c r="I117" s="50">
        <f>I121+I128+I135+I142+I149+I156</f>
        <v>0</v>
      </c>
      <c r="K117" s="269" t="s">
        <v>210</v>
      </c>
      <c r="L117" s="269"/>
      <c r="M117" s="269"/>
      <c r="N117" s="269"/>
      <c r="O117" s="269"/>
      <c r="P117" s="269"/>
      <c r="Q117" s="270"/>
      <c r="R117" s="50">
        <f>R121+R128+R135+R142+R149+R156</f>
        <v>0</v>
      </c>
      <c r="S117" s="50">
        <f>S121+S128+S135+S142+S149+S156</f>
        <v>0</v>
      </c>
      <c r="U117" s="269" t="s">
        <v>210</v>
      </c>
      <c r="V117" s="269"/>
      <c r="W117" s="269"/>
      <c r="X117" s="269"/>
      <c r="Y117" s="269"/>
      <c r="Z117" s="269"/>
      <c r="AA117" s="270"/>
      <c r="AB117" s="50">
        <f>AB121+AB128+AB135+AB142+AB149+AB156</f>
        <v>0</v>
      </c>
      <c r="AC117" s="50">
        <f>AC121+AC128+AC135+AC142+AC149+AC156</f>
        <v>0</v>
      </c>
      <c r="AE117" s="269" t="s">
        <v>210</v>
      </c>
      <c r="AF117" s="269"/>
      <c r="AG117" s="269"/>
      <c r="AH117" s="269"/>
      <c r="AI117" s="269"/>
      <c r="AJ117" s="269"/>
      <c r="AK117" s="270"/>
      <c r="AL117" s="50">
        <f>AL121+AL128+AL135+AL142+AL149+AL156</f>
        <v>0</v>
      </c>
      <c r="AM117" s="50">
        <f>AM121+AM128+AM135+AM142+AM149+AM156</f>
        <v>0</v>
      </c>
      <c r="AO117" s="269" t="s">
        <v>210</v>
      </c>
      <c r="AP117" s="269"/>
      <c r="AQ117" s="269"/>
      <c r="AR117" s="269"/>
      <c r="AS117" s="269"/>
      <c r="AT117" s="269"/>
      <c r="AU117" s="270"/>
      <c r="AV117" s="50">
        <f>AV121+AV128+AV135+AV142+AV149+AV156</f>
        <v>0</v>
      </c>
      <c r="AW117" s="50">
        <f>AW121+AW128+AW135+AW142+AW149+AW156</f>
        <v>0</v>
      </c>
      <c r="AY117" s="269" t="s">
        <v>210</v>
      </c>
      <c r="AZ117" s="269"/>
      <c r="BA117" s="269"/>
      <c r="BB117" s="269"/>
      <c r="BC117" s="269"/>
      <c r="BD117" s="269"/>
      <c r="BE117" s="270"/>
      <c r="BF117" s="50">
        <f>BF121+BF128+BF135+BF142+BF149+BF156</f>
        <v>0</v>
      </c>
      <c r="BG117" s="50">
        <f>BG121+BG128+BG135+BG142+BG149+BG156</f>
        <v>0</v>
      </c>
      <c r="BI117" s="269" t="s">
        <v>210</v>
      </c>
      <c r="BJ117" s="269"/>
      <c r="BK117" s="269"/>
      <c r="BL117" s="269"/>
      <c r="BM117" s="269"/>
      <c r="BN117" s="269"/>
      <c r="BO117" s="270"/>
      <c r="BP117" s="50">
        <f>BP121+BP128+BP135+BP142+BP149+BP156</f>
        <v>1596000</v>
      </c>
      <c r="BQ117" s="50">
        <f>BQ121+BQ128+BQ135+BQ142+BQ149+BQ156</f>
        <v>9996000</v>
      </c>
      <c r="BS117" s="269" t="s">
        <v>210</v>
      </c>
      <c r="BT117" s="269"/>
      <c r="BU117" s="269"/>
      <c r="BV117" s="269"/>
      <c r="BW117" s="269"/>
      <c r="BX117" s="269"/>
      <c r="BY117" s="270"/>
      <c r="BZ117" s="50">
        <f>BZ121+BZ128+BZ135+BZ142+BZ149+BZ156</f>
        <v>798000</v>
      </c>
      <c r="CA117" s="50">
        <f>CA121+CA128+CA135+CA142+CA149+CA156</f>
        <v>4998000</v>
      </c>
      <c r="CC117" s="269" t="s">
        <v>210</v>
      </c>
      <c r="CD117" s="269"/>
      <c r="CE117" s="269"/>
      <c r="CF117" s="269"/>
      <c r="CG117" s="269"/>
      <c r="CH117" s="269"/>
      <c r="CI117" s="270"/>
      <c r="CJ117" s="50">
        <f>CJ121+CJ128+CJ135+CJ142+CJ149+CJ156</f>
        <v>798000</v>
      </c>
      <c r="CK117" s="50">
        <f>CK121+CK128+CK135+CK142+CK149+CK156</f>
        <v>4998000</v>
      </c>
      <c r="CM117" s="269" t="s">
        <v>210</v>
      </c>
      <c r="CN117" s="269"/>
      <c r="CO117" s="269"/>
      <c r="CP117" s="269"/>
      <c r="CQ117" s="269"/>
      <c r="CR117" s="269"/>
      <c r="CS117" s="270"/>
      <c r="CT117" s="50">
        <f>CT121+CT128+CT135+CT142+CT149+CT156</f>
        <v>0</v>
      </c>
      <c r="CU117" s="50">
        <f>CU121+CU128+CU135+CU142+CU149+CU156</f>
        <v>0</v>
      </c>
      <c r="CW117" s="269" t="s">
        <v>210</v>
      </c>
      <c r="CX117" s="269"/>
      <c r="CY117" s="269"/>
      <c r="CZ117" s="269"/>
      <c r="DA117" s="269"/>
      <c r="DB117" s="269"/>
      <c r="DC117" s="270"/>
      <c r="DD117" s="50">
        <f>DD121+DD128+DD135+DD142+DD149+DD156</f>
        <v>0</v>
      </c>
      <c r="DE117" s="50">
        <f>DE121+DE128+DE135+DE142+DE149+DE156</f>
        <v>0</v>
      </c>
      <c r="DG117" s="269" t="s">
        <v>210</v>
      </c>
      <c r="DH117" s="269"/>
      <c r="DI117" s="269"/>
      <c r="DJ117" s="269"/>
      <c r="DK117" s="269"/>
      <c r="DL117" s="269"/>
      <c r="DM117" s="270"/>
      <c r="DN117" s="50">
        <f>DN121+DN128+DN135+DN142+DN149+DN156</f>
        <v>0</v>
      </c>
      <c r="DO117" s="50">
        <f>DO121+DO128+DO135+DO142+DO149+DO156</f>
        <v>0</v>
      </c>
      <c r="DQ117" s="269" t="s">
        <v>210</v>
      </c>
      <c r="DR117" s="269"/>
      <c r="DS117" s="269"/>
      <c r="DT117" s="269"/>
      <c r="DU117" s="269"/>
      <c r="DV117" s="269"/>
      <c r="DW117" s="270"/>
      <c r="DX117" s="50">
        <f>DX121+DX128+DX135+DX142+DX149+DX156</f>
        <v>0</v>
      </c>
      <c r="DY117" s="50">
        <f>DY121+DY128+DY135+DY142+DY149+DY156</f>
        <v>0</v>
      </c>
      <c r="EA117" s="269" t="s">
        <v>210</v>
      </c>
      <c r="EB117" s="269"/>
      <c r="EC117" s="269"/>
      <c r="ED117" s="269"/>
      <c r="EE117" s="269"/>
      <c r="EF117" s="269"/>
      <c r="EG117" s="270"/>
      <c r="EH117" s="50">
        <f>EH121+EH128+EH135+EH142+EH149+EH156</f>
        <v>0</v>
      </c>
      <c r="EI117" s="50">
        <f>EI121+EI128+EI135+EI142+EI149+EI156</f>
        <v>0</v>
      </c>
      <c r="EK117" s="269" t="s">
        <v>210</v>
      </c>
      <c r="EL117" s="269"/>
      <c r="EM117" s="269"/>
      <c r="EN117" s="269"/>
      <c r="EO117" s="269"/>
      <c r="EP117" s="269"/>
      <c r="EQ117" s="270"/>
      <c r="ER117" s="50">
        <f>ER121+ER128+ER135+ER142+ER149+ER156</f>
        <v>0</v>
      </c>
      <c r="ES117" s="50">
        <f>ES121+ES128+ES135+ES142+ES149+ES156</f>
        <v>0</v>
      </c>
    </row>
    <row r="118" spans="1:149" ht="13.5" outlineLevel="1" thickBot="1">
      <c r="A118" s="16"/>
      <c r="B118" s="53"/>
      <c r="C118" s="16"/>
      <c r="D118" s="16"/>
      <c r="E118" s="16"/>
      <c r="F118" s="16"/>
      <c r="G118" s="18"/>
      <c r="H118" s="18"/>
      <c r="I118" s="18"/>
      <c r="K118" s="16"/>
      <c r="L118" s="53"/>
      <c r="M118" s="16"/>
      <c r="N118" s="16"/>
      <c r="O118" s="16"/>
      <c r="P118" s="16"/>
      <c r="Q118" s="18"/>
      <c r="R118" s="18"/>
      <c r="S118" s="18"/>
      <c r="U118" s="16"/>
      <c r="V118" s="53"/>
      <c r="W118" s="16"/>
      <c r="X118" s="16"/>
      <c r="Y118" s="16"/>
      <c r="Z118" s="16"/>
      <c r="AA118" s="18"/>
      <c r="AB118" s="18"/>
      <c r="AC118" s="18"/>
      <c r="AE118" s="16"/>
      <c r="AF118" s="53"/>
      <c r="AG118" s="16"/>
      <c r="AH118" s="16"/>
      <c r="AI118" s="16"/>
      <c r="AJ118" s="16"/>
      <c r="AK118" s="18"/>
      <c r="AL118" s="18"/>
      <c r="AM118" s="18"/>
      <c r="AO118" s="16"/>
      <c r="AP118" s="53"/>
      <c r="AQ118" s="16"/>
      <c r="AR118" s="16"/>
      <c r="AS118" s="16"/>
      <c r="AT118" s="16"/>
      <c r="AU118" s="18"/>
      <c r="AV118" s="18"/>
      <c r="AW118" s="18"/>
      <c r="AY118" s="16"/>
      <c r="AZ118" s="53"/>
      <c r="BA118" s="16"/>
      <c r="BB118" s="16"/>
      <c r="BC118" s="16"/>
      <c r="BD118" s="16"/>
      <c r="BE118" s="18"/>
      <c r="BF118" s="18"/>
      <c r="BG118" s="18"/>
      <c r="BI118" s="16"/>
      <c r="BJ118" s="53"/>
      <c r="BK118" s="16"/>
      <c r="BL118" s="16"/>
      <c r="BM118" s="16"/>
      <c r="BN118" s="16"/>
      <c r="BO118" s="18"/>
      <c r="BP118" s="18"/>
      <c r="BQ118" s="18"/>
      <c r="BS118" s="16"/>
      <c r="BT118" s="53"/>
      <c r="BU118" s="16"/>
      <c r="BV118" s="16"/>
      <c r="BW118" s="16"/>
      <c r="BX118" s="16"/>
      <c r="BY118" s="18"/>
      <c r="BZ118" s="18"/>
      <c r="CA118" s="18"/>
      <c r="CC118" s="16"/>
      <c r="CD118" s="53"/>
      <c r="CE118" s="16"/>
      <c r="CF118" s="16"/>
      <c r="CG118" s="16"/>
      <c r="CH118" s="16"/>
      <c r="CI118" s="18"/>
      <c r="CJ118" s="18"/>
      <c r="CK118" s="18"/>
      <c r="CM118" s="16"/>
      <c r="CN118" s="53"/>
      <c r="CO118" s="16"/>
      <c r="CP118" s="16"/>
      <c r="CQ118" s="16"/>
      <c r="CR118" s="16"/>
      <c r="CS118" s="18"/>
      <c r="CT118" s="18"/>
      <c r="CU118" s="18"/>
      <c r="CW118" s="16"/>
      <c r="CX118" s="53"/>
      <c r="CY118" s="16"/>
      <c r="CZ118" s="16"/>
      <c r="DA118" s="16"/>
      <c r="DB118" s="16"/>
      <c r="DC118" s="18"/>
      <c r="DD118" s="18"/>
      <c r="DE118" s="18"/>
      <c r="DG118" s="16"/>
      <c r="DH118" s="53"/>
      <c r="DI118" s="16"/>
      <c r="DJ118" s="16"/>
      <c r="DK118" s="16"/>
      <c r="DL118" s="16"/>
      <c r="DM118" s="18"/>
      <c r="DN118" s="18"/>
      <c r="DO118" s="18"/>
      <c r="DQ118" s="16"/>
      <c r="DR118" s="53"/>
      <c r="DS118" s="16"/>
      <c r="DT118" s="16"/>
      <c r="DU118" s="16"/>
      <c r="DV118" s="16"/>
      <c r="DW118" s="18"/>
      <c r="DX118" s="18"/>
      <c r="DY118" s="18"/>
      <c r="EA118" s="16"/>
      <c r="EB118" s="53"/>
      <c r="EC118" s="16"/>
      <c r="ED118" s="16"/>
      <c r="EE118" s="16"/>
      <c r="EF118" s="16"/>
      <c r="EG118" s="18"/>
      <c r="EH118" s="18"/>
      <c r="EI118" s="18"/>
      <c r="EK118" s="16"/>
      <c r="EL118" s="53"/>
      <c r="EM118" s="16"/>
      <c r="EN118" s="16"/>
      <c r="EO118" s="16"/>
      <c r="EP118" s="16"/>
      <c r="EQ118" s="18"/>
      <c r="ER118" s="18"/>
      <c r="ES118" s="18"/>
    </row>
    <row r="119" spans="1:149" ht="13.5" outlineLevel="1" thickBot="1">
      <c r="A119" s="271" t="s">
        <v>34</v>
      </c>
      <c r="B119" s="272"/>
      <c r="C119" s="272"/>
      <c r="D119" s="272"/>
      <c r="E119" s="272"/>
      <c r="F119" s="272"/>
      <c r="G119" s="272"/>
      <c r="H119" s="272"/>
      <c r="I119" s="273"/>
      <c r="K119" s="271" t="s">
        <v>34</v>
      </c>
      <c r="L119" s="272"/>
      <c r="M119" s="272"/>
      <c r="N119" s="272"/>
      <c r="O119" s="272"/>
      <c r="P119" s="272"/>
      <c r="Q119" s="272"/>
      <c r="R119" s="272"/>
      <c r="S119" s="273"/>
      <c r="U119" s="271" t="s">
        <v>34</v>
      </c>
      <c r="V119" s="272"/>
      <c r="W119" s="272"/>
      <c r="X119" s="272"/>
      <c r="Y119" s="272"/>
      <c r="Z119" s="272"/>
      <c r="AA119" s="272"/>
      <c r="AB119" s="272"/>
      <c r="AC119" s="273"/>
      <c r="AE119" s="271" t="s">
        <v>34</v>
      </c>
      <c r="AF119" s="272"/>
      <c r="AG119" s="272"/>
      <c r="AH119" s="272"/>
      <c r="AI119" s="272"/>
      <c r="AJ119" s="272"/>
      <c r="AK119" s="272"/>
      <c r="AL119" s="272"/>
      <c r="AM119" s="273"/>
      <c r="AO119" s="271" t="s">
        <v>34</v>
      </c>
      <c r="AP119" s="272"/>
      <c r="AQ119" s="272"/>
      <c r="AR119" s="272"/>
      <c r="AS119" s="272"/>
      <c r="AT119" s="272"/>
      <c r="AU119" s="272"/>
      <c r="AV119" s="272"/>
      <c r="AW119" s="273"/>
      <c r="AY119" s="271" t="s">
        <v>34</v>
      </c>
      <c r="AZ119" s="272"/>
      <c r="BA119" s="272"/>
      <c r="BB119" s="272"/>
      <c r="BC119" s="272"/>
      <c r="BD119" s="272"/>
      <c r="BE119" s="272"/>
      <c r="BF119" s="272"/>
      <c r="BG119" s="273"/>
      <c r="BI119" s="271" t="s">
        <v>34</v>
      </c>
      <c r="BJ119" s="272"/>
      <c r="BK119" s="272"/>
      <c r="BL119" s="272"/>
      <c r="BM119" s="272"/>
      <c r="BN119" s="272"/>
      <c r="BO119" s="272"/>
      <c r="BP119" s="272"/>
      <c r="BQ119" s="273"/>
      <c r="BS119" s="271" t="s">
        <v>34</v>
      </c>
      <c r="BT119" s="272"/>
      <c r="BU119" s="272"/>
      <c r="BV119" s="272"/>
      <c r="BW119" s="272"/>
      <c r="BX119" s="272"/>
      <c r="BY119" s="272"/>
      <c r="BZ119" s="272"/>
      <c r="CA119" s="273"/>
      <c r="CC119" s="271" t="s">
        <v>34</v>
      </c>
      <c r="CD119" s="272"/>
      <c r="CE119" s="272"/>
      <c r="CF119" s="272"/>
      <c r="CG119" s="272"/>
      <c r="CH119" s="272"/>
      <c r="CI119" s="272"/>
      <c r="CJ119" s="272"/>
      <c r="CK119" s="273"/>
      <c r="CM119" s="271" t="s">
        <v>34</v>
      </c>
      <c r="CN119" s="272"/>
      <c r="CO119" s="272"/>
      <c r="CP119" s="272"/>
      <c r="CQ119" s="272"/>
      <c r="CR119" s="272"/>
      <c r="CS119" s="272"/>
      <c r="CT119" s="272"/>
      <c r="CU119" s="273"/>
      <c r="CW119" s="271" t="s">
        <v>34</v>
      </c>
      <c r="CX119" s="272"/>
      <c r="CY119" s="272"/>
      <c r="CZ119" s="272"/>
      <c r="DA119" s="272"/>
      <c r="DB119" s="272"/>
      <c r="DC119" s="272"/>
      <c r="DD119" s="272"/>
      <c r="DE119" s="273"/>
      <c r="DG119" s="271" t="s">
        <v>34</v>
      </c>
      <c r="DH119" s="272"/>
      <c r="DI119" s="272"/>
      <c r="DJ119" s="272"/>
      <c r="DK119" s="272"/>
      <c r="DL119" s="272"/>
      <c r="DM119" s="272"/>
      <c r="DN119" s="272"/>
      <c r="DO119" s="273"/>
      <c r="DQ119" s="271" t="s">
        <v>34</v>
      </c>
      <c r="DR119" s="272"/>
      <c r="DS119" s="272"/>
      <c r="DT119" s="272"/>
      <c r="DU119" s="272"/>
      <c r="DV119" s="272"/>
      <c r="DW119" s="272"/>
      <c r="DX119" s="272"/>
      <c r="DY119" s="273"/>
      <c r="EA119" s="271" t="s">
        <v>34</v>
      </c>
      <c r="EB119" s="272"/>
      <c r="EC119" s="272"/>
      <c r="ED119" s="272"/>
      <c r="EE119" s="272"/>
      <c r="EF119" s="272"/>
      <c r="EG119" s="272"/>
      <c r="EH119" s="272"/>
      <c r="EI119" s="273"/>
      <c r="EK119" s="271" t="s">
        <v>34</v>
      </c>
      <c r="EL119" s="272"/>
      <c r="EM119" s="272"/>
      <c r="EN119" s="272"/>
      <c r="EO119" s="272"/>
      <c r="EP119" s="272"/>
      <c r="EQ119" s="272"/>
      <c r="ER119" s="272"/>
      <c r="ES119" s="273"/>
    </row>
    <row r="120" spans="1:149" ht="34.5" outlineLevel="1" thickBot="1">
      <c r="A120" s="51"/>
      <c r="B120" s="52" t="s">
        <v>33</v>
      </c>
      <c r="C120" s="51" t="s">
        <v>32</v>
      </c>
      <c r="D120" s="51" t="s">
        <v>31</v>
      </c>
      <c r="E120" s="51" t="s">
        <v>30</v>
      </c>
      <c r="F120" s="51" t="s">
        <v>29</v>
      </c>
      <c r="G120" s="51" t="s">
        <v>28</v>
      </c>
      <c r="H120" s="51" t="s">
        <v>27</v>
      </c>
      <c r="I120" s="51" t="s">
        <v>26</v>
      </c>
      <c r="K120" s="51"/>
      <c r="L120" s="52" t="s">
        <v>33</v>
      </c>
      <c r="M120" s="51" t="s">
        <v>32</v>
      </c>
      <c r="N120" s="51" t="s">
        <v>31</v>
      </c>
      <c r="O120" s="51" t="s">
        <v>30</v>
      </c>
      <c r="P120" s="51" t="s">
        <v>29</v>
      </c>
      <c r="Q120" s="51" t="s">
        <v>28</v>
      </c>
      <c r="R120" s="51" t="s">
        <v>27</v>
      </c>
      <c r="S120" s="51" t="s">
        <v>26</v>
      </c>
      <c r="U120" s="51"/>
      <c r="V120" s="52" t="s">
        <v>33</v>
      </c>
      <c r="W120" s="51" t="s">
        <v>32</v>
      </c>
      <c r="X120" s="51" t="s">
        <v>31</v>
      </c>
      <c r="Y120" s="51" t="s">
        <v>30</v>
      </c>
      <c r="Z120" s="51" t="s">
        <v>29</v>
      </c>
      <c r="AA120" s="51" t="s">
        <v>28</v>
      </c>
      <c r="AB120" s="51" t="s">
        <v>27</v>
      </c>
      <c r="AC120" s="51" t="s">
        <v>26</v>
      </c>
      <c r="AE120" s="51"/>
      <c r="AF120" s="52" t="s">
        <v>33</v>
      </c>
      <c r="AG120" s="51" t="s">
        <v>32</v>
      </c>
      <c r="AH120" s="51" t="s">
        <v>31</v>
      </c>
      <c r="AI120" s="51" t="s">
        <v>30</v>
      </c>
      <c r="AJ120" s="51" t="s">
        <v>29</v>
      </c>
      <c r="AK120" s="51" t="s">
        <v>28</v>
      </c>
      <c r="AL120" s="51" t="s">
        <v>27</v>
      </c>
      <c r="AM120" s="51" t="s">
        <v>26</v>
      </c>
      <c r="AO120" s="51"/>
      <c r="AP120" s="52" t="s">
        <v>33</v>
      </c>
      <c r="AQ120" s="51" t="s">
        <v>32</v>
      </c>
      <c r="AR120" s="51" t="s">
        <v>31</v>
      </c>
      <c r="AS120" s="51" t="s">
        <v>30</v>
      </c>
      <c r="AT120" s="51" t="s">
        <v>29</v>
      </c>
      <c r="AU120" s="51" t="s">
        <v>28</v>
      </c>
      <c r="AV120" s="51" t="s">
        <v>27</v>
      </c>
      <c r="AW120" s="51" t="s">
        <v>26</v>
      </c>
      <c r="AY120" s="51"/>
      <c r="AZ120" s="52" t="s">
        <v>33</v>
      </c>
      <c r="BA120" s="51" t="s">
        <v>32</v>
      </c>
      <c r="BB120" s="51" t="s">
        <v>31</v>
      </c>
      <c r="BC120" s="51" t="s">
        <v>30</v>
      </c>
      <c r="BD120" s="51" t="s">
        <v>29</v>
      </c>
      <c r="BE120" s="51" t="s">
        <v>28</v>
      </c>
      <c r="BF120" s="51" t="s">
        <v>27</v>
      </c>
      <c r="BG120" s="51" t="s">
        <v>26</v>
      </c>
      <c r="BI120" s="51"/>
      <c r="BJ120" s="52" t="s">
        <v>33</v>
      </c>
      <c r="BK120" s="51" t="s">
        <v>32</v>
      </c>
      <c r="BL120" s="51" t="s">
        <v>31</v>
      </c>
      <c r="BM120" s="51" t="s">
        <v>30</v>
      </c>
      <c r="BN120" s="51" t="s">
        <v>29</v>
      </c>
      <c r="BO120" s="51" t="s">
        <v>28</v>
      </c>
      <c r="BP120" s="51" t="s">
        <v>27</v>
      </c>
      <c r="BQ120" s="51" t="s">
        <v>26</v>
      </c>
      <c r="BS120" s="51"/>
      <c r="BT120" s="52" t="s">
        <v>33</v>
      </c>
      <c r="BU120" s="51" t="s">
        <v>32</v>
      </c>
      <c r="BV120" s="51" t="s">
        <v>31</v>
      </c>
      <c r="BW120" s="51" t="s">
        <v>30</v>
      </c>
      <c r="BX120" s="51" t="s">
        <v>29</v>
      </c>
      <c r="BY120" s="51" t="s">
        <v>28</v>
      </c>
      <c r="BZ120" s="51" t="s">
        <v>27</v>
      </c>
      <c r="CA120" s="51" t="s">
        <v>26</v>
      </c>
      <c r="CC120" s="51"/>
      <c r="CD120" s="52" t="s">
        <v>33</v>
      </c>
      <c r="CE120" s="51" t="s">
        <v>32</v>
      </c>
      <c r="CF120" s="51" t="s">
        <v>31</v>
      </c>
      <c r="CG120" s="51" t="s">
        <v>30</v>
      </c>
      <c r="CH120" s="51" t="s">
        <v>29</v>
      </c>
      <c r="CI120" s="51" t="s">
        <v>28</v>
      </c>
      <c r="CJ120" s="51" t="s">
        <v>27</v>
      </c>
      <c r="CK120" s="51" t="s">
        <v>26</v>
      </c>
      <c r="CM120" s="51"/>
      <c r="CN120" s="52" t="s">
        <v>33</v>
      </c>
      <c r="CO120" s="51" t="s">
        <v>32</v>
      </c>
      <c r="CP120" s="51" t="s">
        <v>31</v>
      </c>
      <c r="CQ120" s="51" t="s">
        <v>30</v>
      </c>
      <c r="CR120" s="51" t="s">
        <v>29</v>
      </c>
      <c r="CS120" s="51" t="s">
        <v>28</v>
      </c>
      <c r="CT120" s="51" t="s">
        <v>27</v>
      </c>
      <c r="CU120" s="51" t="s">
        <v>26</v>
      </c>
      <c r="CW120" s="51"/>
      <c r="CX120" s="52" t="s">
        <v>33</v>
      </c>
      <c r="CY120" s="51" t="s">
        <v>32</v>
      </c>
      <c r="CZ120" s="51" t="s">
        <v>31</v>
      </c>
      <c r="DA120" s="51" t="s">
        <v>30</v>
      </c>
      <c r="DB120" s="51" t="s">
        <v>29</v>
      </c>
      <c r="DC120" s="51" t="s">
        <v>28</v>
      </c>
      <c r="DD120" s="51" t="s">
        <v>27</v>
      </c>
      <c r="DE120" s="51" t="s">
        <v>26</v>
      </c>
      <c r="DG120" s="51"/>
      <c r="DH120" s="52" t="s">
        <v>33</v>
      </c>
      <c r="DI120" s="51" t="s">
        <v>32</v>
      </c>
      <c r="DJ120" s="51" t="s">
        <v>31</v>
      </c>
      <c r="DK120" s="51" t="s">
        <v>30</v>
      </c>
      <c r="DL120" s="51" t="s">
        <v>29</v>
      </c>
      <c r="DM120" s="51" t="s">
        <v>28</v>
      </c>
      <c r="DN120" s="51" t="s">
        <v>27</v>
      </c>
      <c r="DO120" s="51" t="s">
        <v>26</v>
      </c>
      <c r="DQ120" s="51"/>
      <c r="DR120" s="52" t="s">
        <v>33</v>
      </c>
      <c r="DS120" s="51" t="s">
        <v>32</v>
      </c>
      <c r="DT120" s="51" t="s">
        <v>31</v>
      </c>
      <c r="DU120" s="51" t="s">
        <v>30</v>
      </c>
      <c r="DV120" s="51" t="s">
        <v>29</v>
      </c>
      <c r="DW120" s="51" t="s">
        <v>28</v>
      </c>
      <c r="DX120" s="51" t="s">
        <v>27</v>
      </c>
      <c r="DY120" s="51" t="s">
        <v>26</v>
      </c>
      <c r="EA120" s="51"/>
      <c r="EB120" s="52" t="s">
        <v>33</v>
      </c>
      <c r="EC120" s="51" t="s">
        <v>32</v>
      </c>
      <c r="ED120" s="51" t="s">
        <v>31</v>
      </c>
      <c r="EE120" s="51" t="s">
        <v>30</v>
      </c>
      <c r="EF120" s="51" t="s">
        <v>29</v>
      </c>
      <c r="EG120" s="51" t="s">
        <v>28</v>
      </c>
      <c r="EH120" s="51" t="s">
        <v>27</v>
      </c>
      <c r="EI120" s="51" t="s">
        <v>26</v>
      </c>
      <c r="EK120" s="51"/>
      <c r="EL120" s="52" t="s">
        <v>33</v>
      </c>
      <c r="EM120" s="51" t="s">
        <v>32</v>
      </c>
      <c r="EN120" s="51" t="s">
        <v>31</v>
      </c>
      <c r="EO120" s="51" t="s">
        <v>30</v>
      </c>
      <c r="EP120" s="51" t="s">
        <v>29</v>
      </c>
      <c r="EQ120" s="51" t="s">
        <v>28</v>
      </c>
      <c r="ER120" s="51" t="s">
        <v>27</v>
      </c>
      <c r="ES120" s="51" t="s">
        <v>26</v>
      </c>
    </row>
    <row r="121" spans="1:149" ht="15.75" outlineLevel="1" thickBot="1">
      <c r="A121" s="37"/>
      <c r="B121" s="249" t="s">
        <v>5</v>
      </c>
      <c r="C121" s="250"/>
      <c r="D121" s="250"/>
      <c r="E121" s="250"/>
      <c r="F121" s="250"/>
      <c r="G121" s="251"/>
      <c r="H121" s="36">
        <f>SUM(H122:H127)</f>
        <v>0</v>
      </c>
      <c r="I121" s="36">
        <f>SUM(I122:I127)</f>
        <v>0</v>
      </c>
      <c r="K121" s="37"/>
      <c r="L121" s="249" t="s">
        <v>5</v>
      </c>
      <c r="M121" s="250"/>
      <c r="N121" s="250"/>
      <c r="O121" s="250"/>
      <c r="P121" s="250"/>
      <c r="Q121" s="251"/>
      <c r="R121" s="36">
        <f>SUM(R122:R127)</f>
        <v>0</v>
      </c>
      <c r="S121" s="36">
        <f>SUM(S122:S127)</f>
        <v>0</v>
      </c>
      <c r="U121" s="37"/>
      <c r="V121" s="249" t="s">
        <v>5</v>
      </c>
      <c r="W121" s="250"/>
      <c r="X121" s="250"/>
      <c r="Y121" s="250"/>
      <c r="Z121" s="250"/>
      <c r="AA121" s="251"/>
      <c r="AB121" s="36">
        <f>SUM(AB122:AB127)</f>
        <v>0</v>
      </c>
      <c r="AC121" s="36">
        <f>SUM(AC122:AC127)</f>
        <v>0</v>
      </c>
      <c r="AE121" s="37"/>
      <c r="AF121" s="249" t="s">
        <v>5</v>
      </c>
      <c r="AG121" s="250"/>
      <c r="AH121" s="250"/>
      <c r="AI121" s="250"/>
      <c r="AJ121" s="250"/>
      <c r="AK121" s="251"/>
      <c r="AL121" s="36">
        <f>SUM(AL122:AL127)</f>
        <v>0</v>
      </c>
      <c r="AM121" s="36">
        <f>SUM(AM122:AM127)</f>
        <v>0</v>
      </c>
      <c r="AO121" s="37"/>
      <c r="AP121" s="249" t="s">
        <v>5</v>
      </c>
      <c r="AQ121" s="250"/>
      <c r="AR121" s="250"/>
      <c r="AS121" s="250"/>
      <c r="AT121" s="250"/>
      <c r="AU121" s="251"/>
      <c r="AV121" s="36">
        <f>SUM(AV122:AV127)</f>
        <v>0</v>
      </c>
      <c r="AW121" s="36">
        <f>SUM(AW122:AW127)</f>
        <v>0</v>
      </c>
      <c r="AY121" s="37"/>
      <c r="AZ121" s="249" t="s">
        <v>5</v>
      </c>
      <c r="BA121" s="250"/>
      <c r="BB121" s="250"/>
      <c r="BC121" s="250"/>
      <c r="BD121" s="250"/>
      <c r="BE121" s="251"/>
      <c r="BF121" s="36">
        <f>SUM(BF122:BF127)</f>
        <v>0</v>
      </c>
      <c r="BG121" s="36">
        <f>SUM(BG122:BG127)</f>
        <v>0</v>
      </c>
      <c r="BI121" s="37"/>
      <c r="BJ121" s="249" t="s">
        <v>5</v>
      </c>
      <c r="BK121" s="250"/>
      <c r="BL121" s="250"/>
      <c r="BM121" s="250"/>
      <c r="BN121" s="250"/>
      <c r="BO121" s="251"/>
      <c r="BP121" s="36">
        <f>SUM(BP122:BP127)</f>
        <v>0</v>
      </c>
      <c r="BQ121" s="36">
        <f>SUM(BQ122:BQ127)</f>
        <v>0</v>
      </c>
      <c r="BS121" s="37"/>
      <c r="BT121" s="249" t="s">
        <v>5</v>
      </c>
      <c r="BU121" s="250"/>
      <c r="BV121" s="250"/>
      <c r="BW121" s="250"/>
      <c r="BX121" s="250"/>
      <c r="BY121" s="251"/>
      <c r="BZ121" s="36">
        <f>SUM(BZ122:BZ127)</f>
        <v>0</v>
      </c>
      <c r="CA121" s="36">
        <f>SUM(CA122:CA127)</f>
        <v>0</v>
      </c>
      <c r="CC121" s="37"/>
      <c r="CD121" s="249" t="s">
        <v>5</v>
      </c>
      <c r="CE121" s="250"/>
      <c r="CF121" s="250"/>
      <c r="CG121" s="250"/>
      <c r="CH121" s="250"/>
      <c r="CI121" s="251"/>
      <c r="CJ121" s="36">
        <f>SUM(CJ122:CJ127)</f>
        <v>0</v>
      </c>
      <c r="CK121" s="36">
        <f>SUM(CK122:CK127)</f>
        <v>0</v>
      </c>
      <c r="CM121" s="37"/>
      <c r="CN121" s="249" t="s">
        <v>5</v>
      </c>
      <c r="CO121" s="250"/>
      <c r="CP121" s="250"/>
      <c r="CQ121" s="250"/>
      <c r="CR121" s="250"/>
      <c r="CS121" s="251"/>
      <c r="CT121" s="36">
        <f>SUM(CT122:CT127)</f>
        <v>0</v>
      </c>
      <c r="CU121" s="36">
        <f>SUM(CU122:CU127)</f>
        <v>0</v>
      </c>
      <c r="CW121" s="37"/>
      <c r="CX121" s="249" t="s">
        <v>5</v>
      </c>
      <c r="CY121" s="250"/>
      <c r="CZ121" s="250"/>
      <c r="DA121" s="250"/>
      <c r="DB121" s="250"/>
      <c r="DC121" s="251"/>
      <c r="DD121" s="36">
        <f>SUM(DD122:DD127)</f>
        <v>0</v>
      </c>
      <c r="DE121" s="36">
        <f>SUM(DE122:DE127)</f>
        <v>0</v>
      </c>
      <c r="DG121" s="37"/>
      <c r="DH121" s="249" t="s">
        <v>5</v>
      </c>
      <c r="DI121" s="250"/>
      <c r="DJ121" s="250"/>
      <c r="DK121" s="250"/>
      <c r="DL121" s="250"/>
      <c r="DM121" s="251"/>
      <c r="DN121" s="36">
        <f>SUM(DN122:DN127)</f>
        <v>0</v>
      </c>
      <c r="DO121" s="36">
        <f>SUM(DO122:DO127)</f>
        <v>0</v>
      </c>
      <c r="DQ121" s="37"/>
      <c r="DR121" s="249" t="s">
        <v>5</v>
      </c>
      <c r="DS121" s="250"/>
      <c r="DT121" s="250"/>
      <c r="DU121" s="250"/>
      <c r="DV121" s="250"/>
      <c r="DW121" s="251"/>
      <c r="DX121" s="36">
        <f>SUM(DX122:DX127)</f>
        <v>0</v>
      </c>
      <c r="DY121" s="36">
        <f>SUM(DY122:DY127)</f>
        <v>0</v>
      </c>
      <c r="EA121" s="37"/>
      <c r="EB121" s="249" t="s">
        <v>5</v>
      </c>
      <c r="EC121" s="250"/>
      <c r="ED121" s="250"/>
      <c r="EE121" s="250"/>
      <c r="EF121" s="250"/>
      <c r="EG121" s="251"/>
      <c r="EH121" s="36">
        <f>SUM(EH122:EH127)</f>
        <v>0</v>
      </c>
      <c r="EI121" s="36">
        <f>SUM(EI122:EI127)</f>
        <v>0</v>
      </c>
      <c r="EK121" s="37"/>
      <c r="EL121" s="249" t="s">
        <v>5</v>
      </c>
      <c r="EM121" s="250"/>
      <c r="EN121" s="250"/>
      <c r="EO121" s="250"/>
      <c r="EP121" s="250"/>
      <c r="EQ121" s="251"/>
      <c r="ER121" s="36">
        <f>SUM(ER122:ER127)</f>
        <v>0</v>
      </c>
      <c r="ES121" s="36">
        <f>SUM(ES122:ES127)</f>
        <v>0</v>
      </c>
    </row>
    <row r="122" spans="1:149" ht="15" outlineLevel="1">
      <c r="A122" s="35"/>
      <c r="B122" s="34"/>
      <c r="C122" s="33" t="s">
        <v>25</v>
      </c>
      <c r="D122" s="33"/>
      <c r="E122" s="32"/>
      <c r="F122" s="31"/>
      <c r="G122" s="30"/>
      <c r="H122" s="29">
        <f aca="true" t="shared" si="420" ref="H122:H127">(G122*F122)*16%</f>
        <v>0</v>
      </c>
      <c r="I122" s="22">
        <f aca="true" t="shared" si="421" ref="I122:I127">(G122*F122)+H122</f>
        <v>0</v>
      </c>
      <c r="K122" s="35"/>
      <c r="L122" s="34"/>
      <c r="M122" s="33" t="s">
        <v>25</v>
      </c>
      <c r="N122" s="33"/>
      <c r="O122" s="32"/>
      <c r="P122" s="31"/>
      <c r="Q122" s="30"/>
      <c r="R122" s="29">
        <f aca="true" t="shared" si="422" ref="R122:R127">(Q122*P122)*16%</f>
        <v>0</v>
      </c>
      <c r="S122" s="22">
        <f aca="true" t="shared" si="423" ref="S122:S127">(Q122*P122)+R122</f>
        <v>0</v>
      </c>
      <c r="U122" s="35"/>
      <c r="V122" s="34"/>
      <c r="W122" s="33" t="s">
        <v>25</v>
      </c>
      <c r="X122" s="33"/>
      <c r="Y122" s="32"/>
      <c r="Z122" s="31"/>
      <c r="AA122" s="30"/>
      <c r="AB122" s="29">
        <f aca="true" t="shared" si="424" ref="AB122:AB127">(AA122*Z122)*16%</f>
        <v>0</v>
      </c>
      <c r="AC122" s="22">
        <f aca="true" t="shared" si="425" ref="AC122:AC127">(AA122*Z122)+AB122</f>
        <v>0</v>
      </c>
      <c r="AE122" s="35"/>
      <c r="AF122" s="34"/>
      <c r="AG122" s="33" t="s">
        <v>25</v>
      </c>
      <c r="AH122" s="33"/>
      <c r="AI122" s="32"/>
      <c r="AJ122" s="31"/>
      <c r="AK122" s="30"/>
      <c r="AL122" s="29">
        <f aca="true" t="shared" si="426" ref="AL122:AL127">(AK122*AJ122)*16%</f>
        <v>0</v>
      </c>
      <c r="AM122" s="22">
        <f aca="true" t="shared" si="427" ref="AM122:AM127">(AK122*AJ122)+AL122</f>
        <v>0</v>
      </c>
      <c r="AO122" s="35"/>
      <c r="AP122" s="34"/>
      <c r="AQ122" s="33" t="s">
        <v>25</v>
      </c>
      <c r="AR122" s="33"/>
      <c r="AS122" s="32"/>
      <c r="AT122" s="31"/>
      <c r="AU122" s="30"/>
      <c r="AV122" s="29">
        <f>(AU122*AT122)*19%</f>
        <v>0</v>
      </c>
      <c r="AW122" s="22">
        <f aca="true" t="shared" si="428" ref="AW122:AW127">(AU122*AT122)+AV122</f>
        <v>0</v>
      </c>
      <c r="AY122" s="35"/>
      <c r="AZ122" s="34"/>
      <c r="BA122" s="33" t="s">
        <v>25</v>
      </c>
      <c r="BB122" s="33"/>
      <c r="BC122" s="32"/>
      <c r="BD122" s="31"/>
      <c r="BE122" s="30"/>
      <c r="BF122" s="29">
        <f>(BE122*BD122)*19%</f>
        <v>0</v>
      </c>
      <c r="BG122" s="22">
        <f aca="true" t="shared" si="429" ref="BG122:BG127">(BE122*BD122)+BF122</f>
        <v>0</v>
      </c>
      <c r="BI122" s="35"/>
      <c r="BJ122" s="34"/>
      <c r="BK122" s="33" t="s">
        <v>25</v>
      </c>
      <c r="BL122" s="33"/>
      <c r="BM122" s="32"/>
      <c r="BN122" s="31"/>
      <c r="BO122" s="30"/>
      <c r="BP122" s="29">
        <f>(BO122*BN122)*19%</f>
        <v>0</v>
      </c>
      <c r="BQ122" s="22">
        <f aca="true" t="shared" si="430" ref="BQ122:BQ127">(BO122*BN122)+BP122</f>
        <v>0</v>
      </c>
      <c r="BS122" s="35"/>
      <c r="BT122" s="34"/>
      <c r="BU122" s="33" t="s">
        <v>25</v>
      </c>
      <c r="BV122" s="33"/>
      <c r="BW122" s="32"/>
      <c r="BX122" s="31"/>
      <c r="BY122" s="30"/>
      <c r="BZ122" s="29">
        <f>(BY122*BX122)*19%</f>
        <v>0</v>
      </c>
      <c r="CA122" s="22">
        <f aca="true" t="shared" si="431" ref="CA122:CA127">(BY122*BX122)+BZ122</f>
        <v>0</v>
      </c>
      <c r="CC122" s="35"/>
      <c r="CD122" s="34"/>
      <c r="CE122" s="33" t="s">
        <v>25</v>
      </c>
      <c r="CF122" s="33"/>
      <c r="CG122" s="32"/>
      <c r="CH122" s="31"/>
      <c r="CI122" s="30"/>
      <c r="CJ122" s="29">
        <f>(CI122*CH122)*19%</f>
        <v>0</v>
      </c>
      <c r="CK122" s="22">
        <f aca="true" t="shared" si="432" ref="CK122:CK127">(CI122*CH122)+CJ122</f>
        <v>0</v>
      </c>
      <c r="CM122" s="35"/>
      <c r="CN122" s="34"/>
      <c r="CO122" s="33" t="s">
        <v>25</v>
      </c>
      <c r="CP122" s="33"/>
      <c r="CQ122" s="32"/>
      <c r="CR122" s="31"/>
      <c r="CS122" s="30"/>
      <c r="CT122" s="29">
        <f>(CS122*CR122)*19%</f>
        <v>0</v>
      </c>
      <c r="CU122" s="22">
        <f aca="true" t="shared" si="433" ref="CU122:CU127">(CS122*CR122)+CT122</f>
        <v>0</v>
      </c>
      <c r="CW122" s="35"/>
      <c r="CX122" s="34"/>
      <c r="CY122" s="33" t="s">
        <v>25</v>
      </c>
      <c r="CZ122" s="33"/>
      <c r="DA122" s="32"/>
      <c r="DB122" s="31"/>
      <c r="DC122" s="30"/>
      <c r="DD122" s="29">
        <f>(DC122*DB122)*19%</f>
        <v>0</v>
      </c>
      <c r="DE122" s="22">
        <f aca="true" t="shared" si="434" ref="DE122:DE127">(DC122*DB122)+DD122</f>
        <v>0</v>
      </c>
      <c r="DG122" s="35"/>
      <c r="DH122" s="34"/>
      <c r="DI122" s="33" t="s">
        <v>25</v>
      </c>
      <c r="DJ122" s="33"/>
      <c r="DK122" s="32"/>
      <c r="DL122" s="31"/>
      <c r="DM122" s="30"/>
      <c r="DN122" s="29">
        <f>(DM122*DL122)*19%</f>
        <v>0</v>
      </c>
      <c r="DO122" s="22">
        <f aca="true" t="shared" si="435" ref="DO122:DO127">(DM122*DL122)+DN122</f>
        <v>0</v>
      </c>
      <c r="DQ122" s="35"/>
      <c r="DR122" s="34"/>
      <c r="DS122" s="33" t="s">
        <v>25</v>
      </c>
      <c r="DT122" s="33"/>
      <c r="DU122" s="32"/>
      <c r="DV122" s="31"/>
      <c r="DW122" s="30"/>
      <c r="DX122" s="29">
        <f>(DW122*DV122)*19%</f>
        <v>0</v>
      </c>
      <c r="DY122" s="22">
        <f aca="true" t="shared" si="436" ref="DY122:DY127">(DW122*DV122)+DX122</f>
        <v>0</v>
      </c>
      <c r="EA122" s="35"/>
      <c r="EB122" s="34"/>
      <c r="EC122" s="33" t="s">
        <v>25</v>
      </c>
      <c r="ED122" s="33"/>
      <c r="EE122" s="32"/>
      <c r="EF122" s="31"/>
      <c r="EG122" s="30"/>
      <c r="EH122" s="29">
        <f>(EG122*EF122)*19%</f>
        <v>0</v>
      </c>
      <c r="EI122" s="22">
        <f aca="true" t="shared" si="437" ref="EI122:EI127">(EG122*EF122)+EH122</f>
        <v>0</v>
      </c>
      <c r="EK122" s="35"/>
      <c r="EL122" s="34"/>
      <c r="EM122" s="33" t="s">
        <v>25</v>
      </c>
      <c r="EN122" s="33"/>
      <c r="EO122" s="32"/>
      <c r="EP122" s="31"/>
      <c r="EQ122" s="30"/>
      <c r="ER122" s="29">
        <f>(EQ122*EP122)*19%</f>
        <v>0</v>
      </c>
      <c r="ES122" s="22">
        <f aca="true" t="shared" si="438" ref="ES122:ES127">(EQ122*EP122)+ER122</f>
        <v>0</v>
      </c>
    </row>
    <row r="123" spans="1:149" ht="15" outlineLevel="1">
      <c r="A123" s="35"/>
      <c r="B123" s="28"/>
      <c r="C123" s="27" t="s">
        <v>25</v>
      </c>
      <c r="D123" s="27"/>
      <c r="E123" s="26"/>
      <c r="F123" s="25"/>
      <c r="G123" s="24"/>
      <c r="H123" s="23">
        <f t="shared" si="420"/>
        <v>0</v>
      </c>
      <c r="I123" s="22">
        <f t="shared" si="421"/>
        <v>0</v>
      </c>
      <c r="K123" s="35"/>
      <c r="L123" s="28"/>
      <c r="M123" s="27" t="s">
        <v>25</v>
      </c>
      <c r="N123" s="27"/>
      <c r="O123" s="26"/>
      <c r="P123" s="25"/>
      <c r="Q123" s="24"/>
      <c r="R123" s="23">
        <f t="shared" si="422"/>
        <v>0</v>
      </c>
      <c r="S123" s="22">
        <f t="shared" si="423"/>
        <v>0</v>
      </c>
      <c r="U123" s="35"/>
      <c r="V123" s="28"/>
      <c r="W123" s="27" t="s">
        <v>25</v>
      </c>
      <c r="X123" s="27"/>
      <c r="Y123" s="26"/>
      <c r="Z123" s="25"/>
      <c r="AA123" s="24"/>
      <c r="AB123" s="23">
        <f t="shared" si="424"/>
        <v>0</v>
      </c>
      <c r="AC123" s="22">
        <f t="shared" si="425"/>
        <v>0</v>
      </c>
      <c r="AE123" s="35"/>
      <c r="AF123" s="28"/>
      <c r="AG123" s="27" t="s">
        <v>25</v>
      </c>
      <c r="AH123" s="27"/>
      <c r="AI123" s="26"/>
      <c r="AJ123" s="25"/>
      <c r="AK123" s="24"/>
      <c r="AL123" s="23">
        <f t="shared" si="426"/>
        <v>0</v>
      </c>
      <c r="AM123" s="22">
        <f t="shared" si="427"/>
        <v>0</v>
      </c>
      <c r="AO123" s="35"/>
      <c r="AP123" s="28"/>
      <c r="AQ123" s="27" t="s">
        <v>25</v>
      </c>
      <c r="AR123" s="27"/>
      <c r="AS123" s="26"/>
      <c r="AT123" s="25"/>
      <c r="AU123" s="24"/>
      <c r="AV123" s="29">
        <f aca="true" t="shared" si="439" ref="AV123:AV127">(AU123*AT123)*19%</f>
        <v>0</v>
      </c>
      <c r="AW123" s="22">
        <f t="shared" si="428"/>
        <v>0</v>
      </c>
      <c r="AY123" s="35"/>
      <c r="AZ123" s="28"/>
      <c r="BA123" s="27" t="s">
        <v>25</v>
      </c>
      <c r="BB123" s="27"/>
      <c r="BC123" s="26"/>
      <c r="BD123" s="25"/>
      <c r="BE123" s="24"/>
      <c r="BF123" s="29">
        <f aca="true" t="shared" si="440" ref="BF123:BF127">(BE123*BD123)*19%</f>
        <v>0</v>
      </c>
      <c r="BG123" s="22">
        <f t="shared" si="429"/>
        <v>0</v>
      </c>
      <c r="BI123" s="35"/>
      <c r="BJ123" s="28"/>
      <c r="BK123" s="27" t="s">
        <v>25</v>
      </c>
      <c r="BL123" s="27"/>
      <c r="BM123" s="26"/>
      <c r="BN123" s="25"/>
      <c r="BO123" s="24"/>
      <c r="BP123" s="29">
        <f aca="true" t="shared" si="441" ref="BP123:BP127">(BO123*BN123)*19%</f>
        <v>0</v>
      </c>
      <c r="BQ123" s="22">
        <f t="shared" si="430"/>
        <v>0</v>
      </c>
      <c r="BS123" s="35"/>
      <c r="BT123" s="28"/>
      <c r="BU123" s="27" t="s">
        <v>25</v>
      </c>
      <c r="BV123" s="27"/>
      <c r="BW123" s="26"/>
      <c r="BX123" s="25"/>
      <c r="BY123" s="24"/>
      <c r="BZ123" s="29">
        <f aca="true" t="shared" si="442" ref="BZ123:BZ127">(BY123*BX123)*19%</f>
        <v>0</v>
      </c>
      <c r="CA123" s="22">
        <f t="shared" si="431"/>
        <v>0</v>
      </c>
      <c r="CC123" s="35"/>
      <c r="CD123" s="28"/>
      <c r="CE123" s="27" t="s">
        <v>25</v>
      </c>
      <c r="CF123" s="27"/>
      <c r="CG123" s="26"/>
      <c r="CH123" s="25"/>
      <c r="CI123" s="24"/>
      <c r="CJ123" s="29">
        <f aca="true" t="shared" si="443" ref="CJ123:CJ127">(CI123*CH123)*19%</f>
        <v>0</v>
      </c>
      <c r="CK123" s="22">
        <f t="shared" si="432"/>
        <v>0</v>
      </c>
      <c r="CM123" s="35"/>
      <c r="CN123" s="28"/>
      <c r="CO123" s="27" t="s">
        <v>25</v>
      </c>
      <c r="CP123" s="27"/>
      <c r="CQ123" s="26"/>
      <c r="CR123" s="25"/>
      <c r="CS123" s="24"/>
      <c r="CT123" s="29">
        <f aca="true" t="shared" si="444" ref="CT123:CT127">(CS123*CR123)*19%</f>
        <v>0</v>
      </c>
      <c r="CU123" s="22">
        <f t="shared" si="433"/>
        <v>0</v>
      </c>
      <c r="CW123" s="35"/>
      <c r="CX123" s="28"/>
      <c r="CY123" s="27" t="s">
        <v>25</v>
      </c>
      <c r="CZ123" s="27"/>
      <c r="DA123" s="26"/>
      <c r="DB123" s="25"/>
      <c r="DC123" s="24"/>
      <c r="DD123" s="29">
        <f aca="true" t="shared" si="445" ref="DD123:DD127">(DC123*DB123)*19%</f>
        <v>0</v>
      </c>
      <c r="DE123" s="22">
        <f t="shared" si="434"/>
        <v>0</v>
      </c>
      <c r="DG123" s="35"/>
      <c r="DH123" s="28"/>
      <c r="DI123" s="27" t="s">
        <v>25</v>
      </c>
      <c r="DJ123" s="27"/>
      <c r="DK123" s="26"/>
      <c r="DL123" s="25"/>
      <c r="DM123" s="24"/>
      <c r="DN123" s="29">
        <f aca="true" t="shared" si="446" ref="DN123:DN127">(DM123*DL123)*19%</f>
        <v>0</v>
      </c>
      <c r="DO123" s="22">
        <f t="shared" si="435"/>
        <v>0</v>
      </c>
      <c r="DQ123" s="35"/>
      <c r="DR123" s="28"/>
      <c r="DS123" s="27" t="s">
        <v>25</v>
      </c>
      <c r="DT123" s="27"/>
      <c r="DU123" s="26"/>
      <c r="DV123" s="25"/>
      <c r="DW123" s="24"/>
      <c r="DX123" s="29">
        <f aca="true" t="shared" si="447" ref="DX123:DX127">(DW123*DV123)*19%</f>
        <v>0</v>
      </c>
      <c r="DY123" s="22">
        <f t="shared" si="436"/>
        <v>0</v>
      </c>
      <c r="EA123" s="35"/>
      <c r="EB123" s="28"/>
      <c r="EC123" s="27" t="s">
        <v>25</v>
      </c>
      <c r="ED123" s="27"/>
      <c r="EE123" s="26"/>
      <c r="EF123" s="25"/>
      <c r="EG123" s="24"/>
      <c r="EH123" s="29">
        <f aca="true" t="shared" si="448" ref="EH123:EH127">(EG123*EF123)*19%</f>
        <v>0</v>
      </c>
      <c r="EI123" s="22">
        <f t="shared" si="437"/>
        <v>0</v>
      </c>
      <c r="EK123" s="35"/>
      <c r="EL123" s="28"/>
      <c r="EM123" s="27" t="s">
        <v>25</v>
      </c>
      <c r="EN123" s="27"/>
      <c r="EO123" s="26"/>
      <c r="EP123" s="25"/>
      <c r="EQ123" s="24"/>
      <c r="ER123" s="29">
        <f aca="true" t="shared" si="449" ref="ER123:ER127">(EQ123*EP123)*19%</f>
        <v>0</v>
      </c>
      <c r="ES123" s="22">
        <f t="shared" si="438"/>
        <v>0</v>
      </c>
    </row>
    <row r="124" spans="1:149" ht="15" outlineLevel="1">
      <c r="A124" s="35"/>
      <c r="B124" s="28"/>
      <c r="C124" s="27" t="s">
        <v>25</v>
      </c>
      <c r="D124" s="27"/>
      <c r="E124" s="26"/>
      <c r="F124" s="25"/>
      <c r="G124" s="24"/>
      <c r="H124" s="23">
        <f t="shared" si="420"/>
        <v>0</v>
      </c>
      <c r="I124" s="22">
        <f t="shared" si="421"/>
        <v>0</v>
      </c>
      <c r="K124" s="35"/>
      <c r="L124" s="28"/>
      <c r="M124" s="27" t="s">
        <v>25</v>
      </c>
      <c r="N124" s="27"/>
      <c r="O124" s="26"/>
      <c r="P124" s="25"/>
      <c r="Q124" s="24"/>
      <c r="R124" s="23">
        <f t="shared" si="422"/>
        <v>0</v>
      </c>
      <c r="S124" s="22">
        <f t="shared" si="423"/>
        <v>0</v>
      </c>
      <c r="U124" s="35"/>
      <c r="V124" s="28"/>
      <c r="W124" s="27" t="s">
        <v>25</v>
      </c>
      <c r="X124" s="27"/>
      <c r="Y124" s="26"/>
      <c r="Z124" s="25"/>
      <c r="AA124" s="24"/>
      <c r="AB124" s="23">
        <f t="shared" si="424"/>
        <v>0</v>
      </c>
      <c r="AC124" s="22">
        <f t="shared" si="425"/>
        <v>0</v>
      </c>
      <c r="AE124" s="35"/>
      <c r="AF124" s="28"/>
      <c r="AG124" s="27" t="s">
        <v>25</v>
      </c>
      <c r="AH124" s="27"/>
      <c r="AI124" s="26"/>
      <c r="AJ124" s="25"/>
      <c r="AK124" s="24"/>
      <c r="AL124" s="23">
        <f t="shared" si="426"/>
        <v>0</v>
      </c>
      <c r="AM124" s="22">
        <f t="shared" si="427"/>
        <v>0</v>
      </c>
      <c r="AO124" s="35"/>
      <c r="AP124" s="28"/>
      <c r="AQ124" s="27" t="s">
        <v>25</v>
      </c>
      <c r="AR124" s="27"/>
      <c r="AS124" s="26"/>
      <c r="AT124" s="25"/>
      <c r="AU124" s="24"/>
      <c r="AV124" s="29">
        <f t="shared" si="439"/>
        <v>0</v>
      </c>
      <c r="AW124" s="22">
        <f t="shared" si="428"/>
        <v>0</v>
      </c>
      <c r="AY124" s="35"/>
      <c r="AZ124" s="28"/>
      <c r="BA124" s="27" t="s">
        <v>25</v>
      </c>
      <c r="BB124" s="27"/>
      <c r="BC124" s="26"/>
      <c r="BD124" s="25"/>
      <c r="BE124" s="24"/>
      <c r="BF124" s="29">
        <f t="shared" si="440"/>
        <v>0</v>
      </c>
      <c r="BG124" s="22">
        <f t="shared" si="429"/>
        <v>0</v>
      </c>
      <c r="BI124" s="35"/>
      <c r="BJ124" s="28"/>
      <c r="BK124" s="27" t="s">
        <v>25</v>
      </c>
      <c r="BL124" s="27"/>
      <c r="BM124" s="26"/>
      <c r="BN124" s="25"/>
      <c r="BO124" s="24"/>
      <c r="BP124" s="29">
        <f t="shared" si="441"/>
        <v>0</v>
      </c>
      <c r="BQ124" s="22">
        <f t="shared" si="430"/>
        <v>0</v>
      </c>
      <c r="BS124" s="35"/>
      <c r="BT124" s="28"/>
      <c r="BU124" s="27" t="s">
        <v>25</v>
      </c>
      <c r="BV124" s="27"/>
      <c r="BW124" s="26"/>
      <c r="BX124" s="25"/>
      <c r="BY124" s="24"/>
      <c r="BZ124" s="29">
        <f t="shared" si="442"/>
        <v>0</v>
      </c>
      <c r="CA124" s="22">
        <f t="shared" si="431"/>
        <v>0</v>
      </c>
      <c r="CC124" s="35"/>
      <c r="CD124" s="28"/>
      <c r="CE124" s="27" t="s">
        <v>25</v>
      </c>
      <c r="CF124" s="27"/>
      <c r="CG124" s="26"/>
      <c r="CH124" s="25"/>
      <c r="CI124" s="24"/>
      <c r="CJ124" s="29">
        <f t="shared" si="443"/>
        <v>0</v>
      </c>
      <c r="CK124" s="22">
        <f t="shared" si="432"/>
        <v>0</v>
      </c>
      <c r="CM124" s="35"/>
      <c r="CN124" s="28"/>
      <c r="CO124" s="27" t="s">
        <v>25</v>
      </c>
      <c r="CP124" s="27"/>
      <c r="CQ124" s="26"/>
      <c r="CR124" s="25"/>
      <c r="CS124" s="24"/>
      <c r="CT124" s="29">
        <f t="shared" si="444"/>
        <v>0</v>
      </c>
      <c r="CU124" s="22">
        <f t="shared" si="433"/>
        <v>0</v>
      </c>
      <c r="CW124" s="35"/>
      <c r="CX124" s="28"/>
      <c r="CY124" s="27" t="s">
        <v>25</v>
      </c>
      <c r="CZ124" s="27"/>
      <c r="DA124" s="26"/>
      <c r="DB124" s="25"/>
      <c r="DC124" s="24"/>
      <c r="DD124" s="29">
        <f t="shared" si="445"/>
        <v>0</v>
      </c>
      <c r="DE124" s="22">
        <f t="shared" si="434"/>
        <v>0</v>
      </c>
      <c r="DG124" s="35"/>
      <c r="DH124" s="28"/>
      <c r="DI124" s="27" t="s">
        <v>25</v>
      </c>
      <c r="DJ124" s="27"/>
      <c r="DK124" s="26"/>
      <c r="DL124" s="25"/>
      <c r="DM124" s="24"/>
      <c r="DN124" s="29">
        <f t="shared" si="446"/>
        <v>0</v>
      </c>
      <c r="DO124" s="22">
        <f t="shared" si="435"/>
        <v>0</v>
      </c>
      <c r="DQ124" s="35"/>
      <c r="DR124" s="28"/>
      <c r="DS124" s="27" t="s">
        <v>25</v>
      </c>
      <c r="DT124" s="27"/>
      <c r="DU124" s="26"/>
      <c r="DV124" s="25"/>
      <c r="DW124" s="24"/>
      <c r="DX124" s="29">
        <f t="shared" si="447"/>
        <v>0</v>
      </c>
      <c r="DY124" s="22">
        <f t="shared" si="436"/>
        <v>0</v>
      </c>
      <c r="EA124" s="35"/>
      <c r="EB124" s="28"/>
      <c r="EC124" s="27" t="s">
        <v>25</v>
      </c>
      <c r="ED124" s="27"/>
      <c r="EE124" s="26"/>
      <c r="EF124" s="25"/>
      <c r="EG124" s="24"/>
      <c r="EH124" s="29">
        <f t="shared" si="448"/>
        <v>0</v>
      </c>
      <c r="EI124" s="22">
        <f t="shared" si="437"/>
        <v>0</v>
      </c>
      <c r="EK124" s="35"/>
      <c r="EL124" s="28"/>
      <c r="EM124" s="27" t="s">
        <v>25</v>
      </c>
      <c r="EN124" s="27"/>
      <c r="EO124" s="26"/>
      <c r="EP124" s="25"/>
      <c r="EQ124" s="24"/>
      <c r="ER124" s="29">
        <f t="shared" si="449"/>
        <v>0</v>
      </c>
      <c r="ES124" s="22">
        <f t="shared" si="438"/>
        <v>0</v>
      </c>
    </row>
    <row r="125" spans="1:149" ht="15" outlineLevel="1">
      <c r="A125" s="35"/>
      <c r="B125" s="28"/>
      <c r="C125" s="27" t="s">
        <v>25</v>
      </c>
      <c r="D125" s="27"/>
      <c r="E125" s="26"/>
      <c r="F125" s="25"/>
      <c r="G125" s="24"/>
      <c r="H125" s="23">
        <f t="shared" si="420"/>
        <v>0</v>
      </c>
      <c r="I125" s="22">
        <f t="shared" si="421"/>
        <v>0</v>
      </c>
      <c r="K125" s="35"/>
      <c r="L125" s="28"/>
      <c r="M125" s="27" t="s">
        <v>25</v>
      </c>
      <c r="N125" s="27"/>
      <c r="O125" s="26"/>
      <c r="P125" s="25"/>
      <c r="Q125" s="24"/>
      <c r="R125" s="23">
        <f t="shared" si="422"/>
        <v>0</v>
      </c>
      <c r="S125" s="22">
        <f t="shared" si="423"/>
        <v>0</v>
      </c>
      <c r="U125" s="35"/>
      <c r="V125" s="28"/>
      <c r="W125" s="27" t="s">
        <v>25</v>
      </c>
      <c r="X125" s="27"/>
      <c r="Y125" s="26"/>
      <c r="Z125" s="25"/>
      <c r="AA125" s="24"/>
      <c r="AB125" s="23">
        <f t="shared" si="424"/>
        <v>0</v>
      </c>
      <c r="AC125" s="22">
        <f t="shared" si="425"/>
        <v>0</v>
      </c>
      <c r="AE125" s="35"/>
      <c r="AF125" s="28"/>
      <c r="AG125" s="27" t="s">
        <v>25</v>
      </c>
      <c r="AH125" s="27"/>
      <c r="AI125" s="26"/>
      <c r="AJ125" s="25"/>
      <c r="AK125" s="24"/>
      <c r="AL125" s="23">
        <f t="shared" si="426"/>
        <v>0</v>
      </c>
      <c r="AM125" s="22">
        <f t="shared" si="427"/>
        <v>0</v>
      </c>
      <c r="AO125" s="35"/>
      <c r="AP125" s="28"/>
      <c r="AQ125" s="27" t="s">
        <v>25</v>
      </c>
      <c r="AR125" s="27"/>
      <c r="AS125" s="26"/>
      <c r="AT125" s="25"/>
      <c r="AU125" s="24"/>
      <c r="AV125" s="29">
        <f t="shared" si="439"/>
        <v>0</v>
      </c>
      <c r="AW125" s="22">
        <f t="shared" si="428"/>
        <v>0</v>
      </c>
      <c r="AY125" s="35"/>
      <c r="AZ125" s="28"/>
      <c r="BA125" s="27" t="s">
        <v>25</v>
      </c>
      <c r="BB125" s="27"/>
      <c r="BC125" s="26"/>
      <c r="BD125" s="25"/>
      <c r="BE125" s="24"/>
      <c r="BF125" s="29">
        <f t="shared" si="440"/>
        <v>0</v>
      </c>
      <c r="BG125" s="22">
        <f t="shared" si="429"/>
        <v>0</v>
      </c>
      <c r="BI125" s="35"/>
      <c r="BJ125" s="28"/>
      <c r="BK125" s="27" t="s">
        <v>25</v>
      </c>
      <c r="BL125" s="27"/>
      <c r="BM125" s="26"/>
      <c r="BN125" s="25"/>
      <c r="BO125" s="24"/>
      <c r="BP125" s="29">
        <f t="shared" si="441"/>
        <v>0</v>
      </c>
      <c r="BQ125" s="22">
        <f t="shared" si="430"/>
        <v>0</v>
      </c>
      <c r="BS125" s="35"/>
      <c r="BT125" s="28"/>
      <c r="BU125" s="27" t="s">
        <v>25</v>
      </c>
      <c r="BV125" s="27"/>
      <c r="BW125" s="26"/>
      <c r="BX125" s="25"/>
      <c r="BY125" s="24"/>
      <c r="BZ125" s="29">
        <f t="shared" si="442"/>
        <v>0</v>
      </c>
      <c r="CA125" s="22">
        <f t="shared" si="431"/>
        <v>0</v>
      </c>
      <c r="CC125" s="35"/>
      <c r="CD125" s="28"/>
      <c r="CE125" s="27" t="s">
        <v>25</v>
      </c>
      <c r="CF125" s="27"/>
      <c r="CG125" s="26"/>
      <c r="CH125" s="25"/>
      <c r="CI125" s="24"/>
      <c r="CJ125" s="29">
        <f t="shared" si="443"/>
        <v>0</v>
      </c>
      <c r="CK125" s="22">
        <f t="shared" si="432"/>
        <v>0</v>
      </c>
      <c r="CM125" s="35"/>
      <c r="CN125" s="28"/>
      <c r="CO125" s="27" t="s">
        <v>25</v>
      </c>
      <c r="CP125" s="27"/>
      <c r="CQ125" s="26"/>
      <c r="CR125" s="25"/>
      <c r="CS125" s="24"/>
      <c r="CT125" s="29">
        <f t="shared" si="444"/>
        <v>0</v>
      </c>
      <c r="CU125" s="22">
        <f t="shared" si="433"/>
        <v>0</v>
      </c>
      <c r="CW125" s="35"/>
      <c r="CX125" s="28"/>
      <c r="CY125" s="27" t="s">
        <v>25</v>
      </c>
      <c r="CZ125" s="27"/>
      <c r="DA125" s="26"/>
      <c r="DB125" s="25"/>
      <c r="DC125" s="24"/>
      <c r="DD125" s="29">
        <f t="shared" si="445"/>
        <v>0</v>
      </c>
      <c r="DE125" s="22">
        <f t="shared" si="434"/>
        <v>0</v>
      </c>
      <c r="DG125" s="35"/>
      <c r="DH125" s="28"/>
      <c r="DI125" s="27" t="s">
        <v>25</v>
      </c>
      <c r="DJ125" s="27"/>
      <c r="DK125" s="26"/>
      <c r="DL125" s="25"/>
      <c r="DM125" s="24"/>
      <c r="DN125" s="29">
        <f t="shared" si="446"/>
        <v>0</v>
      </c>
      <c r="DO125" s="22">
        <f t="shared" si="435"/>
        <v>0</v>
      </c>
      <c r="DQ125" s="35"/>
      <c r="DR125" s="28"/>
      <c r="DS125" s="27" t="s">
        <v>25</v>
      </c>
      <c r="DT125" s="27"/>
      <c r="DU125" s="26"/>
      <c r="DV125" s="25"/>
      <c r="DW125" s="24"/>
      <c r="DX125" s="29">
        <f t="shared" si="447"/>
        <v>0</v>
      </c>
      <c r="DY125" s="22">
        <f t="shared" si="436"/>
        <v>0</v>
      </c>
      <c r="EA125" s="35"/>
      <c r="EB125" s="28"/>
      <c r="EC125" s="27" t="s">
        <v>25</v>
      </c>
      <c r="ED125" s="27"/>
      <c r="EE125" s="26"/>
      <c r="EF125" s="25"/>
      <c r="EG125" s="24"/>
      <c r="EH125" s="29">
        <f t="shared" si="448"/>
        <v>0</v>
      </c>
      <c r="EI125" s="22">
        <f t="shared" si="437"/>
        <v>0</v>
      </c>
      <c r="EK125" s="35"/>
      <c r="EL125" s="28"/>
      <c r="EM125" s="27" t="s">
        <v>25</v>
      </c>
      <c r="EN125" s="27"/>
      <c r="EO125" s="26"/>
      <c r="EP125" s="25"/>
      <c r="EQ125" s="24"/>
      <c r="ER125" s="29">
        <f t="shared" si="449"/>
        <v>0</v>
      </c>
      <c r="ES125" s="22">
        <f t="shared" si="438"/>
        <v>0</v>
      </c>
    </row>
    <row r="126" spans="1:149" ht="15" outlineLevel="1">
      <c r="A126" s="35"/>
      <c r="B126" s="28"/>
      <c r="C126" s="27" t="s">
        <v>25</v>
      </c>
      <c r="D126" s="27"/>
      <c r="E126" s="26"/>
      <c r="F126" s="25"/>
      <c r="G126" s="24"/>
      <c r="H126" s="23">
        <f t="shared" si="420"/>
        <v>0</v>
      </c>
      <c r="I126" s="22">
        <f t="shared" si="421"/>
        <v>0</v>
      </c>
      <c r="K126" s="35"/>
      <c r="L126" s="28"/>
      <c r="M126" s="27" t="s">
        <v>25</v>
      </c>
      <c r="N126" s="27"/>
      <c r="O126" s="26"/>
      <c r="P126" s="25"/>
      <c r="Q126" s="24"/>
      <c r="R126" s="23">
        <f t="shared" si="422"/>
        <v>0</v>
      </c>
      <c r="S126" s="22">
        <f t="shared" si="423"/>
        <v>0</v>
      </c>
      <c r="U126" s="35"/>
      <c r="V126" s="28"/>
      <c r="W126" s="27" t="s">
        <v>25</v>
      </c>
      <c r="X126" s="27"/>
      <c r="Y126" s="26"/>
      <c r="Z126" s="25"/>
      <c r="AA126" s="24"/>
      <c r="AB126" s="23">
        <f t="shared" si="424"/>
        <v>0</v>
      </c>
      <c r="AC126" s="22">
        <f t="shared" si="425"/>
        <v>0</v>
      </c>
      <c r="AE126" s="35"/>
      <c r="AF126" s="28"/>
      <c r="AG126" s="27" t="s">
        <v>25</v>
      </c>
      <c r="AH126" s="27"/>
      <c r="AI126" s="26"/>
      <c r="AJ126" s="25"/>
      <c r="AK126" s="24"/>
      <c r="AL126" s="23">
        <f t="shared" si="426"/>
        <v>0</v>
      </c>
      <c r="AM126" s="22">
        <f t="shared" si="427"/>
        <v>0</v>
      </c>
      <c r="AO126" s="35"/>
      <c r="AP126" s="28"/>
      <c r="AQ126" s="27" t="s">
        <v>25</v>
      </c>
      <c r="AR126" s="27"/>
      <c r="AS126" s="26"/>
      <c r="AT126" s="25"/>
      <c r="AU126" s="24"/>
      <c r="AV126" s="29">
        <f t="shared" si="439"/>
        <v>0</v>
      </c>
      <c r="AW126" s="22">
        <f t="shared" si="428"/>
        <v>0</v>
      </c>
      <c r="AY126" s="35"/>
      <c r="AZ126" s="28"/>
      <c r="BA126" s="27" t="s">
        <v>25</v>
      </c>
      <c r="BB126" s="27"/>
      <c r="BC126" s="26"/>
      <c r="BD126" s="25"/>
      <c r="BE126" s="24"/>
      <c r="BF126" s="29">
        <f t="shared" si="440"/>
        <v>0</v>
      </c>
      <c r="BG126" s="22">
        <f t="shared" si="429"/>
        <v>0</v>
      </c>
      <c r="BI126" s="35"/>
      <c r="BJ126" s="28"/>
      <c r="BK126" s="27" t="s">
        <v>25</v>
      </c>
      <c r="BL126" s="27"/>
      <c r="BM126" s="26"/>
      <c r="BN126" s="25"/>
      <c r="BO126" s="24"/>
      <c r="BP126" s="29">
        <f t="shared" si="441"/>
        <v>0</v>
      </c>
      <c r="BQ126" s="22">
        <f t="shared" si="430"/>
        <v>0</v>
      </c>
      <c r="BS126" s="35"/>
      <c r="BT126" s="28"/>
      <c r="BU126" s="27" t="s">
        <v>25</v>
      </c>
      <c r="BV126" s="27"/>
      <c r="BW126" s="26"/>
      <c r="BX126" s="25"/>
      <c r="BY126" s="24"/>
      <c r="BZ126" s="29">
        <f t="shared" si="442"/>
        <v>0</v>
      </c>
      <c r="CA126" s="22">
        <f t="shared" si="431"/>
        <v>0</v>
      </c>
      <c r="CC126" s="35"/>
      <c r="CD126" s="28"/>
      <c r="CE126" s="27" t="s">
        <v>25</v>
      </c>
      <c r="CF126" s="27"/>
      <c r="CG126" s="26"/>
      <c r="CH126" s="25"/>
      <c r="CI126" s="24"/>
      <c r="CJ126" s="29">
        <f t="shared" si="443"/>
        <v>0</v>
      </c>
      <c r="CK126" s="22">
        <f t="shared" si="432"/>
        <v>0</v>
      </c>
      <c r="CM126" s="35"/>
      <c r="CN126" s="28"/>
      <c r="CO126" s="27" t="s">
        <v>25</v>
      </c>
      <c r="CP126" s="27"/>
      <c r="CQ126" s="26"/>
      <c r="CR126" s="25"/>
      <c r="CS126" s="24"/>
      <c r="CT126" s="29">
        <f t="shared" si="444"/>
        <v>0</v>
      </c>
      <c r="CU126" s="22">
        <f t="shared" si="433"/>
        <v>0</v>
      </c>
      <c r="CW126" s="35"/>
      <c r="CX126" s="28"/>
      <c r="CY126" s="27" t="s">
        <v>25</v>
      </c>
      <c r="CZ126" s="27"/>
      <c r="DA126" s="26"/>
      <c r="DB126" s="25"/>
      <c r="DC126" s="24"/>
      <c r="DD126" s="29">
        <f t="shared" si="445"/>
        <v>0</v>
      </c>
      <c r="DE126" s="22">
        <f t="shared" si="434"/>
        <v>0</v>
      </c>
      <c r="DG126" s="35"/>
      <c r="DH126" s="28"/>
      <c r="DI126" s="27" t="s">
        <v>25</v>
      </c>
      <c r="DJ126" s="27"/>
      <c r="DK126" s="26"/>
      <c r="DL126" s="25"/>
      <c r="DM126" s="24"/>
      <c r="DN126" s="29">
        <f t="shared" si="446"/>
        <v>0</v>
      </c>
      <c r="DO126" s="22">
        <f t="shared" si="435"/>
        <v>0</v>
      </c>
      <c r="DQ126" s="35"/>
      <c r="DR126" s="28"/>
      <c r="DS126" s="27" t="s">
        <v>25</v>
      </c>
      <c r="DT126" s="27"/>
      <c r="DU126" s="26"/>
      <c r="DV126" s="25"/>
      <c r="DW126" s="24"/>
      <c r="DX126" s="29">
        <f t="shared" si="447"/>
        <v>0</v>
      </c>
      <c r="DY126" s="22">
        <f t="shared" si="436"/>
        <v>0</v>
      </c>
      <c r="EA126" s="35"/>
      <c r="EB126" s="28"/>
      <c r="EC126" s="27" t="s">
        <v>25</v>
      </c>
      <c r="ED126" s="27"/>
      <c r="EE126" s="26"/>
      <c r="EF126" s="25"/>
      <c r="EG126" s="24"/>
      <c r="EH126" s="29">
        <f t="shared" si="448"/>
        <v>0</v>
      </c>
      <c r="EI126" s="22">
        <f t="shared" si="437"/>
        <v>0</v>
      </c>
      <c r="EK126" s="35"/>
      <c r="EL126" s="28"/>
      <c r="EM126" s="27" t="s">
        <v>25</v>
      </c>
      <c r="EN126" s="27"/>
      <c r="EO126" s="26"/>
      <c r="EP126" s="25"/>
      <c r="EQ126" s="24"/>
      <c r="ER126" s="29">
        <f t="shared" si="449"/>
        <v>0</v>
      </c>
      <c r="ES126" s="22">
        <f t="shared" si="438"/>
        <v>0</v>
      </c>
    </row>
    <row r="127" spans="1:149" ht="15.75" outlineLevel="1" thickBot="1">
      <c r="A127" s="39"/>
      <c r="B127" s="38"/>
      <c r="C127" s="27" t="s">
        <v>25</v>
      </c>
      <c r="D127" s="27"/>
      <c r="E127" s="26"/>
      <c r="F127" s="25"/>
      <c r="G127" s="24"/>
      <c r="H127" s="23">
        <f t="shared" si="420"/>
        <v>0</v>
      </c>
      <c r="I127" s="22">
        <f t="shared" si="421"/>
        <v>0</v>
      </c>
      <c r="K127" s="39"/>
      <c r="L127" s="38"/>
      <c r="M127" s="27" t="s">
        <v>25</v>
      </c>
      <c r="N127" s="27"/>
      <c r="O127" s="26"/>
      <c r="P127" s="25"/>
      <c r="Q127" s="24"/>
      <c r="R127" s="23">
        <f t="shared" si="422"/>
        <v>0</v>
      </c>
      <c r="S127" s="22">
        <f t="shared" si="423"/>
        <v>0</v>
      </c>
      <c r="U127" s="39"/>
      <c r="V127" s="38"/>
      <c r="W127" s="27" t="s">
        <v>25</v>
      </c>
      <c r="X127" s="27"/>
      <c r="Y127" s="26"/>
      <c r="Z127" s="25"/>
      <c r="AA127" s="24"/>
      <c r="AB127" s="23">
        <f t="shared" si="424"/>
        <v>0</v>
      </c>
      <c r="AC127" s="22">
        <f t="shared" si="425"/>
        <v>0</v>
      </c>
      <c r="AE127" s="39"/>
      <c r="AF127" s="38"/>
      <c r="AG127" s="27" t="s">
        <v>25</v>
      </c>
      <c r="AH127" s="27"/>
      <c r="AI127" s="26"/>
      <c r="AJ127" s="25"/>
      <c r="AK127" s="24"/>
      <c r="AL127" s="23">
        <f t="shared" si="426"/>
        <v>0</v>
      </c>
      <c r="AM127" s="22">
        <f t="shared" si="427"/>
        <v>0</v>
      </c>
      <c r="AO127" s="39"/>
      <c r="AP127" s="38"/>
      <c r="AQ127" s="27" t="s">
        <v>25</v>
      </c>
      <c r="AR127" s="27"/>
      <c r="AS127" s="26"/>
      <c r="AT127" s="25"/>
      <c r="AU127" s="24"/>
      <c r="AV127" s="29">
        <f t="shared" si="439"/>
        <v>0</v>
      </c>
      <c r="AW127" s="22">
        <f t="shared" si="428"/>
        <v>0</v>
      </c>
      <c r="AY127" s="39"/>
      <c r="AZ127" s="38"/>
      <c r="BA127" s="27" t="s">
        <v>25</v>
      </c>
      <c r="BB127" s="27"/>
      <c r="BC127" s="26"/>
      <c r="BD127" s="25"/>
      <c r="BE127" s="24"/>
      <c r="BF127" s="29">
        <f t="shared" si="440"/>
        <v>0</v>
      </c>
      <c r="BG127" s="22">
        <f t="shared" si="429"/>
        <v>0</v>
      </c>
      <c r="BI127" s="39"/>
      <c r="BJ127" s="38"/>
      <c r="BK127" s="27" t="s">
        <v>25</v>
      </c>
      <c r="BL127" s="27"/>
      <c r="BM127" s="26"/>
      <c r="BN127" s="25"/>
      <c r="BO127" s="24"/>
      <c r="BP127" s="29">
        <f t="shared" si="441"/>
        <v>0</v>
      </c>
      <c r="BQ127" s="22">
        <f t="shared" si="430"/>
        <v>0</v>
      </c>
      <c r="BS127" s="39"/>
      <c r="BT127" s="38"/>
      <c r="BU127" s="27" t="s">
        <v>25</v>
      </c>
      <c r="BV127" s="27"/>
      <c r="BW127" s="26"/>
      <c r="BX127" s="25"/>
      <c r="BY127" s="24"/>
      <c r="BZ127" s="29">
        <f t="shared" si="442"/>
        <v>0</v>
      </c>
      <c r="CA127" s="22">
        <f t="shared" si="431"/>
        <v>0</v>
      </c>
      <c r="CC127" s="39"/>
      <c r="CD127" s="38"/>
      <c r="CE127" s="27" t="s">
        <v>25</v>
      </c>
      <c r="CF127" s="27"/>
      <c r="CG127" s="26"/>
      <c r="CH127" s="25"/>
      <c r="CI127" s="24"/>
      <c r="CJ127" s="29">
        <f t="shared" si="443"/>
        <v>0</v>
      </c>
      <c r="CK127" s="22">
        <f t="shared" si="432"/>
        <v>0</v>
      </c>
      <c r="CM127" s="39"/>
      <c r="CN127" s="38"/>
      <c r="CO127" s="27" t="s">
        <v>25</v>
      </c>
      <c r="CP127" s="27"/>
      <c r="CQ127" s="26"/>
      <c r="CR127" s="25"/>
      <c r="CS127" s="24"/>
      <c r="CT127" s="29">
        <f t="shared" si="444"/>
        <v>0</v>
      </c>
      <c r="CU127" s="22">
        <f t="shared" si="433"/>
        <v>0</v>
      </c>
      <c r="CW127" s="39"/>
      <c r="CX127" s="38"/>
      <c r="CY127" s="27" t="s">
        <v>25</v>
      </c>
      <c r="CZ127" s="27"/>
      <c r="DA127" s="26"/>
      <c r="DB127" s="25"/>
      <c r="DC127" s="24"/>
      <c r="DD127" s="29">
        <f t="shared" si="445"/>
        <v>0</v>
      </c>
      <c r="DE127" s="22">
        <f t="shared" si="434"/>
        <v>0</v>
      </c>
      <c r="DG127" s="39"/>
      <c r="DH127" s="38"/>
      <c r="DI127" s="27" t="s">
        <v>25</v>
      </c>
      <c r="DJ127" s="27"/>
      <c r="DK127" s="26"/>
      <c r="DL127" s="25"/>
      <c r="DM127" s="24"/>
      <c r="DN127" s="29">
        <f t="shared" si="446"/>
        <v>0</v>
      </c>
      <c r="DO127" s="22">
        <f t="shared" si="435"/>
        <v>0</v>
      </c>
      <c r="DQ127" s="39"/>
      <c r="DR127" s="38"/>
      <c r="DS127" s="27" t="s">
        <v>25</v>
      </c>
      <c r="DT127" s="27"/>
      <c r="DU127" s="26"/>
      <c r="DV127" s="25"/>
      <c r="DW127" s="24"/>
      <c r="DX127" s="29">
        <f t="shared" si="447"/>
        <v>0</v>
      </c>
      <c r="DY127" s="22">
        <f t="shared" si="436"/>
        <v>0</v>
      </c>
      <c r="EA127" s="39"/>
      <c r="EB127" s="38"/>
      <c r="EC127" s="27" t="s">
        <v>25</v>
      </c>
      <c r="ED127" s="27"/>
      <c r="EE127" s="26"/>
      <c r="EF127" s="25"/>
      <c r="EG127" s="24"/>
      <c r="EH127" s="29">
        <f t="shared" si="448"/>
        <v>0</v>
      </c>
      <c r="EI127" s="22">
        <f t="shared" si="437"/>
        <v>0</v>
      </c>
      <c r="EK127" s="39"/>
      <c r="EL127" s="38"/>
      <c r="EM127" s="27" t="s">
        <v>25</v>
      </c>
      <c r="EN127" s="27"/>
      <c r="EO127" s="26"/>
      <c r="EP127" s="25"/>
      <c r="EQ127" s="24"/>
      <c r="ER127" s="29">
        <f t="shared" si="449"/>
        <v>0</v>
      </c>
      <c r="ES127" s="22">
        <f t="shared" si="438"/>
        <v>0</v>
      </c>
    </row>
    <row r="128" spans="1:149" ht="15.75" customHeight="1" outlineLevel="1" thickBot="1">
      <c r="A128" s="37"/>
      <c r="B128" s="249" t="s">
        <v>1</v>
      </c>
      <c r="C128" s="250"/>
      <c r="D128" s="250"/>
      <c r="E128" s="250"/>
      <c r="F128" s="250"/>
      <c r="G128" s="251"/>
      <c r="H128" s="36">
        <f>SUM(H129:H134)</f>
        <v>0</v>
      </c>
      <c r="I128" s="36">
        <f>SUM(I129:I134)</f>
        <v>0</v>
      </c>
      <c r="K128" s="37"/>
      <c r="L128" s="249" t="s">
        <v>1</v>
      </c>
      <c r="M128" s="250"/>
      <c r="N128" s="250"/>
      <c r="O128" s="250"/>
      <c r="P128" s="250"/>
      <c r="Q128" s="251"/>
      <c r="R128" s="36">
        <f>SUM(R129:R134)</f>
        <v>0</v>
      </c>
      <c r="S128" s="36">
        <f>SUM(S129:S134)</f>
        <v>0</v>
      </c>
      <c r="U128" s="37"/>
      <c r="V128" s="249" t="s">
        <v>1</v>
      </c>
      <c r="W128" s="250"/>
      <c r="X128" s="250"/>
      <c r="Y128" s="250"/>
      <c r="Z128" s="250"/>
      <c r="AA128" s="251"/>
      <c r="AB128" s="36">
        <f>SUM(AB129:AB134)</f>
        <v>0</v>
      </c>
      <c r="AC128" s="36">
        <f>SUM(AC129:AC134)</f>
        <v>0</v>
      </c>
      <c r="AE128" s="37"/>
      <c r="AF128" s="249" t="s">
        <v>1</v>
      </c>
      <c r="AG128" s="250"/>
      <c r="AH128" s="250"/>
      <c r="AI128" s="250"/>
      <c r="AJ128" s="250"/>
      <c r="AK128" s="251"/>
      <c r="AL128" s="36">
        <f>SUM(AL129:AL134)</f>
        <v>0</v>
      </c>
      <c r="AM128" s="36">
        <f>SUM(AM129:AM134)</f>
        <v>0</v>
      </c>
      <c r="AO128" s="37"/>
      <c r="AP128" s="249" t="s">
        <v>1</v>
      </c>
      <c r="AQ128" s="250"/>
      <c r="AR128" s="250"/>
      <c r="AS128" s="250"/>
      <c r="AT128" s="250"/>
      <c r="AU128" s="251"/>
      <c r="AV128" s="36">
        <f>SUM(AV129:AV134)</f>
        <v>0</v>
      </c>
      <c r="AW128" s="36">
        <f>SUM(AW129:AW134)</f>
        <v>0</v>
      </c>
      <c r="AY128" s="37"/>
      <c r="AZ128" s="249" t="s">
        <v>1</v>
      </c>
      <c r="BA128" s="250"/>
      <c r="BB128" s="250"/>
      <c r="BC128" s="250"/>
      <c r="BD128" s="250"/>
      <c r="BE128" s="251"/>
      <c r="BF128" s="36">
        <f>SUM(BF129:BF134)</f>
        <v>0</v>
      </c>
      <c r="BG128" s="36">
        <f>SUM(BG129:BG134)</f>
        <v>0</v>
      </c>
      <c r="BI128" s="37"/>
      <c r="BJ128" s="249" t="s">
        <v>1</v>
      </c>
      <c r="BK128" s="250"/>
      <c r="BL128" s="250"/>
      <c r="BM128" s="250"/>
      <c r="BN128" s="250"/>
      <c r="BO128" s="251"/>
      <c r="BP128" s="36">
        <f>SUM(BP129:BP134)</f>
        <v>0</v>
      </c>
      <c r="BQ128" s="36">
        <f>SUM(BQ129:BQ134)</f>
        <v>0</v>
      </c>
      <c r="BS128" s="37"/>
      <c r="BT128" s="249" t="s">
        <v>1</v>
      </c>
      <c r="BU128" s="250"/>
      <c r="BV128" s="250"/>
      <c r="BW128" s="250"/>
      <c r="BX128" s="250"/>
      <c r="BY128" s="251"/>
      <c r="BZ128" s="36">
        <f>SUM(BZ129:BZ134)</f>
        <v>0</v>
      </c>
      <c r="CA128" s="36">
        <f>SUM(CA129:CA134)</f>
        <v>0</v>
      </c>
      <c r="CC128" s="37"/>
      <c r="CD128" s="249" t="s">
        <v>1</v>
      </c>
      <c r="CE128" s="250"/>
      <c r="CF128" s="250"/>
      <c r="CG128" s="250"/>
      <c r="CH128" s="250"/>
      <c r="CI128" s="251"/>
      <c r="CJ128" s="36">
        <f>SUM(CJ129:CJ134)</f>
        <v>0</v>
      </c>
      <c r="CK128" s="36">
        <f>SUM(CK129:CK134)</f>
        <v>0</v>
      </c>
      <c r="CM128" s="37"/>
      <c r="CN128" s="249" t="s">
        <v>1</v>
      </c>
      <c r="CO128" s="250"/>
      <c r="CP128" s="250"/>
      <c r="CQ128" s="250"/>
      <c r="CR128" s="250"/>
      <c r="CS128" s="251"/>
      <c r="CT128" s="36">
        <f>SUM(CT129:CT134)</f>
        <v>0</v>
      </c>
      <c r="CU128" s="36">
        <f>SUM(CU129:CU134)</f>
        <v>0</v>
      </c>
      <c r="CW128" s="37"/>
      <c r="CX128" s="249" t="s">
        <v>1</v>
      </c>
      <c r="CY128" s="250"/>
      <c r="CZ128" s="250"/>
      <c r="DA128" s="250"/>
      <c r="DB128" s="250"/>
      <c r="DC128" s="251"/>
      <c r="DD128" s="36">
        <f>SUM(DD129:DD134)</f>
        <v>0</v>
      </c>
      <c r="DE128" s="36">
        <f>SUM(DE129:DE134)</f>
        <v>0</v>
      </c>
      <c r="DG128" s="37"/>
      <c r="DH128" s="249" t="s">
        <v>1</v>
      </c>
      <c r="DI128" s="250"/>
      <c r="DJ128" s="250"/>
      <c r="DK128" s="250"/>
      <c r="DL128" s="250"/>
      <c r="DM128" s="251"/>
      <c r="DN128" s="36">
        <f>SUM(DN129:DN134)</f>
        <v>0</v>
      </c>
      <c r="DO128" s="36">
        <f>SUM(DO129:DO134)</f>
        <v>0</v>
      </c>
      <c r="DQ128" s="37"/>
      <c r="DR128" s="249" t="s">
        <v>1</v>
      </c>
      <c r="DS128" s="250"/>
      <c r="DT128" s="250"/>
      <c r="DU128" s="250"/>
      <c r="DV128" s="250"/>
      <c r="DW128" s="251"/>
      <c r="DX128" s="36">
        <f>SUM(DX129:DX134)</f>
        <v>0</v>
      </c>
      <c r="DY128" s="36">
        <f>SUM(DY129:DY134)</f>
        <v>0</v>
      </c>
      <c r="EA128" s="37"/>
      <c r="EB128" s="249" t="s">
        <v>1</v>
      </c>
      <c r="EC128" s="250"/>
      <c r="ED128" s="250"/>
      <c r="EE128" s="250"/>
      <c r="EF128" s="250"/>
      <c r="EG128" s="251"/>
      <c r="EH128" s="36">
        <f>SUM(EH129:EH134)</f>
        <v>0</v>
      </c>
      <c r="EI128" s="36">
        <f>SUM(EI129:EI134)</f>
        <v>0</v>
      </c>
      <c r="EK128" s="37"/>
      <c r="EL128" s="249" t="s">
        <v>1</v>
      </c>
      <c r="EM128" s="250"/>
      <c r="EN128" s="250"/>
      <c r="EO128" s="250"/>
      <c r="EP128" s="250"/>
      <c r="EQ128" s="251"/>
      <c r="ER128" s="36">
        <f>SUM(ER129:ER134)</f>
        <v>0</v>
      </c>
      <c r="ES128" s="36">
        <f>SUM(ES129:ES134)</f>
        <v>0</v>
      </c>
    </row>
    <row r="129" spans="1:149" ht="15.75" customHeight="1" outlineLevel="1">
      <c r="A129" s="35"/>
      <c r="B129" s="34"/>
      <c r="C129" s="33" t="s">
        <v>25</v>
      </c>
      <c r="D129" s="33"/>
      <c r="E129" s="32"/>
      <c r="F129" s="31"/>
      <c r="G129" s="30"/>
      <c r="H129" s="29">
        <f aca="true" t="shared" si="450" ref="H129:H134">(G129*F129)*16%</f>
        <v>0</v>
      </c>
      <c r="I129" s="22">
        <f aca="true" t="shared" si="451" ref="I129:I134">(G129*F129)+H129</f>
        <v>0</v>
      </c>
      <c r="K129" s="35"/>
      <c r="L129" s="34"/>
      <c r="M129" s="33" t="s">
        <v>25</v>
      </c>
      <c r="N129" s="33"/>
      <c r="O129" s="32"/>
      <c r="P129" s="31"/>
      <c r="Q129" s="30"/>
      <c r="R129" s="29">
        <f aca="true" t="shared" si="452" ref="R129:R134">(Q129*P129)*16%</f>
        <v>0</v>
      </c>
      <c r="S129" s="22">
        <f aca="true" t="shared" si="453" ref="S129:S134">(Q129*P129)+R129</f>
        <v>0</v>
      </c>
      <c r="U129" s="35"/>
      <c r="V129" s="34"/>
      <c r="W129" s="33" t="s">
        <v>25</v>
      </c>
      <c r="X129" s="33"/>
      <c r="Y129" s="32"/>
      <c r="Z129" s="31"/>
      <c r="AA129" s="30"/>
      <c r="AB129" s="29">
        <f aca="true" t="shared" si="454" ref="AB129:AB134">(AA129*Z129)*16%</f>
        <v>0</v>
      </c>
      <c r="AC129" s="22">
        <f aca="true" t="shared" si="455" ref="AC129:AC134">(AA129*Z129)+AB129</f>
        <v>0</v>
      </c>
      <c r="AE129" s="35"/>
      <c r="AF129" s="34"/>
      <c r="AG129" s="33" t="s">
        <v>25</v>
      </c>
      <c r="AH129" s="33"/>
      <c r="AI129" s="32"/>
      <c r="AJ129" s="31"/>
      <c r="AK129" s="30"/>
      <c r="AL129" s="29">
        <f aca="true" t="shared" si="456" ref="AL129:AL134">(AK129*AJ129)*16%</f>
        <v>0</v>
      </c>
      <c r="AM129" s="22">
        <f aca="true" t="shared" si="457" ref="AM129:AM134">(AK129*AJ129)+AL129</f>
        <v>0</v>
      </c>
      <c r="AO129" s="35"/>
      <c r="AP129" s="34"/>
      <c r="AQ129" s="33" t="s">
        <v>25</v>
      </c>
      <c r="AR129" s="33"/>
      <c r="AS129" s="32"/>
      <c r="AT129" s="31"/>
      <c r="AU129" s="30"/>
      <c r="AV129" s="29">
        <f>(AU129*AT129)*19%</f>
        <v>0</v>
      </c>
      <c r="AW129" s="22">
        <f aca="true" t="shared" si="458" ref="AW129:AW134">(AU129*AT129)+AV129</f>
        <v>0</v>
      </c>
      <c r="AY129" s="35"/>
      <c r="AZ129" s="34"/>
      <c r="BA129" s="33" t="s">
        <v>25</v>
      </c>
      <c r="BB129" s="33"/>
      <c r="BC129" s="32"/>
      <c r="BD129" s="31"/>
      <c r="BE129" s="30"/>
      <c r="BF129" s="29">
        <f>(BE129*BD129)*19%</f>
        <v>0</v>
      </c>
      <c r="BG129" s="22">
        <f aca="true" t="shared" si="459" ref="BG129:BG134">(BE129*BD129)+BF129</f>
        <v>0</v>
      </c>
      <c r="BI129" s="35"/>
      <c r="BJ129" s="34"/>
      <c r="BK129" s="33" t="s">
        <v>25</v>
      </c>
      <c r="BL129" s="33"/>
      <c r="BM129" s="32"/>
      <c r="BN129" s="31"/>
      <c r="BO129" s="30"/>
      <c r="BP129" s="29">
        <f>(BO129*BN129)*19%</f>
        <v>0</v>
      </c>
      <c r="BQ129" s="22">
        <f aca="true" t="shared" si="460" ref="BQ129:BQ134">(BO129*BN129)+BP129</f>
        <v>0</v>
      </c>
      <c r="BS129" s="35"/>
      <c r="BT129" s="34"/>
      <c r="BU129" s="33" t="s">
        <v>25</v>
      </c>
      <c r="BV129" s="33"/>
      <c r="BW129" s="32"/>
      <c r="BX129" s="31"/>
      <c r="BY129" s="30"/>
      <c r="BZ129" s="29">
        <f>(BY129*BX129)*19%</f>
        <v>0</v>
      </c>
      <c r="CA129" s="22">
        <f aca="true" t="shared" si="461" ref="CA129:CA134">(BY129*BX129)+BZ129</f>
        <v>0</v>
      </c>
      <c r="CC129" s="35"/>
      <c r="CD129" s="34"/>
      <c r="CE129" s="33" t="s">
        <v>25</v>
      </c>
      <c r="CF129" s="33"/>
      <c r="CG129" s="32"/>
      <c r="CH129" s="31"/>
      <c r="CI129" s="30"/>
      <c r="CJ129" s="29">
        <f>(CI129*CH129)*19%</f>
        <v>0</v>
      </c>
      <c r="CK129" s="22">
        <f aca="true" t="shared" si="462" ref="CK129:CK134">(CI129*CH129)+CJ129</f>
        <v>0</v>
      </c>
      <c r="CM129" s="35"/>
      <c r="CN129" s="34"/>
      <c r="CO129" s="33" t="s">
        <v>25</v>
      </c>
      <c r="CP129" s="33"/>
      <c r="CQ129" s="32"/>
      <c r="CR129" s="31"/>
      <c r="CS129" s="30"/>
      <c r="CT129" s="29">
        <f>(CS129*CR129)*19%</f>
        <v>0</v>
      </c>
      <c r="CU129" s="22">
        <f aca="true" t="shared" si="463" ref="CU129:CU134">(CS129*CR129)+CT129</f>
        <v>0</v>
      </c>
      <c r="CW129" s="35"/>
      <c r="CX129" s="34"/>
      <c r="CY129" s="33" t="s">
        <v>25</v>
      </c>
      <c r="CZ129" s="33"/>
      <c r="DA129" s="32"/>
      <c r="DB129" s="31"/>
      <c r="DC129" s="30"/>
      <c r="DD129" s="29">
        <f>(DC129*DB129)*19%</f>
        <v>0</v>
      </c>
      <c r="DE129" s="22">
        <f aca="true" t="shared" si="464" ref="DE129:DE134">(DC129*DB129)+DD129</f>
        <v>0</v>
      </c>
      <c r="DG129" s="35"/>
      <c r="DH129" s="34"/>
      <c r="DI129" s="33" t="s">
        <v>25</v>
      </c>
      <c r="DJ129" s="33"/>
      <c r="DK129" s="32"/>
      <c r="DL129" s="31"/>
      <c r="DM129" s="30"/>
      <c r="DN129" s="29">
        <f>(DM129*DL129)*19%</f>
        <v>0</v>
      </c>
      <c r="DO129" s="22">
        <f aca="true" t="shared" si="465" ref="DO129:DO134">(DM129*DL129)+DN129</f>
        <v>0</v>
      </c>
      <c r="DQ129" s="35"/>
      <c r="DR129" s="34"/>
      <c r="DS129" s="33" t="s">
        <v>25</v>
      </c>
      <c r="DT129" s="33"/>
      <c r="DU129" s="32"/>
      <c r="DV129" s="31"/>
      <c r="DW129" s="30"/>
      <c r="DX129" s="29">
        <f>(DW129*DV129)*19%</f>
        <v>0</v>
      </c>
      <c r="DY129" s="22">
        <f aca="true" t="shared" si="466" ref="DY129:DY134">(DW129*DV129)+DX129</f>
        <v>0</v>
      </c>
      <c r="EA129" s="35"/>
      <c r="EB129" s="34"/>
      <c r="EC129" s="33" t="s">
        <v>25</v>
      </c>
      <c r="ED129" s="33"/>
      <c r="EE129" s="32"/>
      <c r="EF129" s="31"/>
      <c r="EG129" s="30"/>
      <c r="EH129" s="29">
        <f>(EG129*EF129)*19%</f>
        <v>0</v>
      </c>
      <c r="EI129" s="22">
        <f aca="true" t="shared" si="467" ref="EI129:EI134">(EG129*EF129)+EH129</f>
        <v>0</v>
      </c>
      <c r="EK129" s="35"/>
      <c r="EL129" s="34"/>
      <c r="EM129" s="33" t="s">
        <v>25</v>
      </c>
      <c r="EN129" s="33"/>
      <c r="EO129" s="32"/>
      <c r="EP129" s="31"/>
      <c r="EQ129" s="30"/>
      <c r="ER129" s="29">
        <f>(EQ129*EP129)*19%</f>
        <v>0</v>
      </c>
      <c r="ES129" s="22">
        <f aca="true" t="shared" si="468" ref="ES129:ES134">(EQ129*EP129)+ER129</f>
        <v>0</v>
      </c>
    </row>
    <row r="130" spans="1:149" ht="15.75" customHeight="1" outlineLevel="1">
      <c r="A130" s="35"/>
      <c r="B130" s="28"/>
      <c r="C130" s="27" t="s">
        <v>25</v>
      </c>
      <c r="D130" s="27"/>
      <c r="E130" s="26"/>
      <c r="F130" s="25"/>
      <c r="G130" s="24"/>
      <c r="H130" s="23">
        <f t="shared" si="450"/>
        <v>0</v>
      </c>
      <c r="I130" s="22">
        <f t="shared" si="451"/>
        <v>0</v>
      </c>
      <c r="K130" s="35"/>
      <c r="L130" s="28"/>
      <c r="M130" s="27" t="s">
        <v>25</v>
      </c>
      <c r="N130" s="27"/>
      <c r="O130" s="26"/>
      <c r="P130" s="25"/>
      <c r="Q130" s="24"/>
      <c r="R130" s="23">
        <f t="shared" si="452"/>
        <v>0</v>
      </c>
      <c r="S130" s="22">
        <f t="shared" si="453"/>
        <v>0</v>
      </c>
      <c r="U130" s="35"/>
      <c r="V130" s="28"/>
      <c r="W130" s="27" t="s">
        <v>25</v>
      </c>
      <c r="X130" s="27"/>
      <c r="Y130" s="26"/>
      <c r="Z130" s="25"/>
      <c r="AA130" s="24"/>
      <c r="AB130" s="23">
        <f t="shared" si="454"/>
        <v>0</v>
      </c>
      <c r="AC130" s="22">
        <f t="shared" si="455"/>
        <v>0</v>
      </c>
      <c r="AE130" s="35"/>
      <c r="AF130" s="28"/>
      <c r="AG130" s="27" t="s">
        <v>25</v>
      </c>
      <c r="AH130" s="27"/>
      <c r="AI130" s="26"/>
      <c r="AJ130" s="25"/>
      <c r="AK130" s="24"/>
      <c r="AL130" s="23">
        <f t="shared" si="456"/>
        <v>0</v>
      </c>
      <c r="AM130" s="22">
        <f t="shared" si="457"/>
        <v>0</v>
      </c>
      <c r="AO130" s="35"/>
      <c r="AP130" s="28"/>
      <c r="AQ130" s="27" t="s">
        <v>25</v>
      </c>
      <c r="AR130" s="27"/>
      <c r="AS130" s="26"/>
      <c r="AT130" s="25"/>
      <c r="AU130" s="24"/>
      <c r="AV130" s="29">
        <f aca="true" t="shared" si="469" ref="AV130:AV134">(AU130*AT130)*19%</f>
        <v>0</v>
      </c>
      <c r="AW130" s="22">
        <f t="shared" si="458"/>
        <v>0</v>
      </c>
      <c r="AY130" s="35"/>
      <c r="AZ130" s="28"/>
      <c r="BA130" s="27" t="s">
        <v>25</v>
      </c>
      <c r="BB130" s="27"/>
      <c r="BC130" s="26"/>
      <c r="BD130" s="25"/>
      <c r="BE130" s="24"/>
      <c r="BF130" s="29">
        <f aca="true" t="shared" si="470" ref="BF130:BF134">(BE130*BD130)*19%</f>
        <v>0</v>
      </c>
      <c r="BG130" s="22">
        <f t="shared" si="459"/>
        <v>0</v>
      </c>
      <c r="BI130" s="35"/>
      <c r="BJ130" s="28"/>
      <c r="BK130" s="27" t="s">
        <v>25</v>
      </c>
      <c r="BL130" s="27"/>
      <c r="BM130" s="26"/>
      <c r="BN130" s="25"/>
      <c r="BO130" s="24"/>
      <c r="BP130" s="29">
        <f aca="true" t="shared" si="471" ref="BP130:BP134">(BO130*BN130)*19%</f>
        <v>0</v>
      </c>
      <c r="BQ130" s="22">
        <f t="shared" si="460"/>
        <v>0</v>
      </c>
      <c r="BS130" s="35"/>
      <c r="BT130" s="28"/>
      <c r="BU130" s="27" t="s">
        <v>25</v>
      </c>
      <c r="BV130" s="27"/>
      <c r="BW130" s="26"/>
      <c r="BX130" s="25"/>
      <c r="BY130" s="24"/>
      <c r="BZ130" s="29">
        <f aca="true" t="shared" si="472" ref="BZ130:BZ134">(BY130*BX130)*19%</f>
        <v>0</v>
      </c>
      <c r="CA130" s="22">
        <f t="shared" si="461"/>
        <v>0</v>
      </c>
      <c r="CC130" s="35"/>
      <c r="CD130" s="28"/>
      <c r="CE130" s="27" t="s">
        <v>25</v>
      </c>
      <c r="CF130" s="27"/>
      <c r="CG130" s="26"/>
      <c r="CH130" s="25"/>
      <c r="CI130" s="24"/>
      <c r="CJ130" s="29">
        <f aca="true" t="shared" si="473" ref="CJ130:CJ134">(CI130*CH130)*19%</f>
        <v>0</v>
      </c>
      <c r="CK130" s="22">
        <f t="shared" si="462"/>
        <v>0</v>
      </c>
      <c r="CM130" s="35"/>
      <c r="CN130" s="28"/>
      <c r="CO130" s="27" t="s">
        <v>25</v>
      </c>
      <c r="CP130" s="27"/>
      <c r="CQ130" s="26"/>
      <c r="CR130" s="25"/>
      <c r="CS130" s="24"/>
      <c r="CT130" s="29">
        <f aca="true" t="shared" si="474" ref="CT130:CT134">(CS130*CR130)*19%</f>
        <v>0</v>
      </c>
      <c r="CU130" s="22">
        <f t="shared" si="463"/>
        <v>0</v>
      </c>
      <c r="CW130" s="35"/>
      <c r="CX130" s="28"/>
      <c r="CY130" s="27" t="s">
        <v>25</v>
      </c>
      <c r="CZ130" s="27"/>
      <c r="DA130" s="26"/>
      <c r="DB130" s="25"/>
      <c r="DC130" s="24"/>
      <c r="DD130" s="29">
        <f aca="true" t="shared" si="475" ref="DD130:DD134">(DC130*DB130)*19%</f>
        <v>0</v>
      </c>
      <c r="DE130" s="22">
        <f t="shared" si="464"/>
        <v>0</v>
      </c>
      <c r="DG130" s="35"/>
      <c r="DH130" s="28"/>
      <c r="DI130" s="27" t="s">
        <v>25</v>
      </c>
      <c r="DJ130" s="27"/>
      <c r="DK130" s="26"/>
      <c r="DL130" s="25"/>
      <c r="DM130" s="24"/>
      <c r="DN130" s="29">
        <f aca="true" t="shared" si="476" ref="DN130:DN134">(DM130*DL130)*19%</f>
        <v>0</v>
      </c>
      <c r="DO130" s="22">
        <f t="shared" si="465"/>
        <v>0</v>
      </c>
      <c r="DQ130" s="35"/>
      <c r="DR130" s="28"/>
      <c r="DS130" s="27" t="s">
        <v>25</v>
      </c>
      <c r="DT130" s="27"/>
      <c r="DU130" s="26"/>
      <c r="DV130" s="25"/>
      <c r="DW130" s="24"/>
      <c r="DX130" s="29">
        <f aca="true" t="shared" si="477" ref="DX130:DX134">(DW130*DV130)*19%</f>
        <v>0</v>
      </c>
      <c r="DY130" s="22">
        <f t="shared" si="466"/>
        <v>0</v>
      </c>
      <c r="EA130" s="35"/>
      <c r="EB130" s="28"/>
      <c r="EC130" s="27" t="s">
        <v>25</v>
      </c>
      <c r="ED130" s="27"/>
      <c r="EE130" s="26"/>
      <c r="EF130" s="25"/>
      <c r="EG130" s="24"/>
      <c r="EH130" s="29">
        <f aca="true" t="shared" si="478" ref="EH130:EH134">(EG130*EF130)*19%</f>
        <v>0</v>
      </c>
      <c r="EI130" s="22">
        <f t="shared" si="467"/>
        <v>0</v>
      </c>
      <c r="EK130" s="35"/>
      <c r="EL130" s="28"/>
      <c r="EM130" s="27" t="s">
        <v>25</v>
      </c>
      <c r="EN130" s="27"/>
      <c r="EO130" s="26"/>
      <c r="EP130" s="25"/>
      <c r="EQ130" s="24"/>
      <c r="ER130" s="29">
        <f aca="true" t="shared" si="479" ref="ER130:ER134">(EQ130*EP130)*19%</f>
        <v>0</v>
      </c>
      <c r="ES130" s="22">
        <f t="shared" si="468"/>
        <v>0</v>
      </c>
    </row>
    <row r="131" spans="1:149" ht="15.75" customHeight="1" outlineLevel="1">
      <c r="A131" s="35"/>
      <c r="B131" s="28"/>
      <c r="C131" s="27" t="s">
        <v>25</v>
      </c>
      <c r="D131" s="27"/>
      <c r="E131" s="26"/>
      <c r="F131" s="25"/>
      <c r="G131" s="24"/>
      <c r="H131" s="23">
        <f t="shared" si="450"/>
        <v>0</v>
      </c>
      <c r="I131" s="22">
        <f t="shared" si="451"/>
        <v>0</v>
      </c>
      <c r="K131" s="35"/>
      <c r="L131" s="28"/>
      <c r="M131" s="27" t="s">
        <v>25</v>
      </c>
      <c r="N131" s="27"/>
      <c r="O131" s="26"/>
      <c r="P131" s="25"/>
      <c r="Q131" s="24"/>
      <c r="R131" s="23">
        <f t="shared" si="452"/>
        <v>0</v>
      </c>
      <c r="S131" s="22">
        <f t="shared" si="453"/>
        <v>0</v>
      </c>
      <c r="U131" s="35"/>
      <c r="V131" s="28"/>
      <c r="W131" s="27" t="s">
        <v>25</v>
      </c>
      <c r="X131" s="27"/>
      <c r="Y131" s="26"/>
      <c r="Z131" s="25"/>
      <c r="AA131" s="24"/>
      <c r="AB131" s="23">
        <f t="shared" si="454"/>
        <v>0</v>
      </c>
      <c r="AC131" s="22">
        <f t="shared" si="455"/>
        <v>0</v>
      </c>
      <c r="AE131" s="35"/>
      <c r="AF131" s="28"/>
      <c r="AG131" s="27" t="s">
        <v>25</v>
      </c>
      <c r="AH131" s="27"/>
      <c r="AI131" s="26"/>
      <c r="AJ131" s="25"/>
      <c r="AK131" s="24"/>
      <c r="AL131" s="23">
        <f t="shared" si="456"/>
        <v>0</v>
      </c>
      <c r="AM131" s="22">
        <f t="shared" si="457"/>
        <v>0</v>
      </c>
      <c r="AO131" s="35"/>
      <c r="AP131" s="28"/>
      <c r="AQ131" s="27" t="s">
        <v>25</v>
      </c>
      <c r="AR131" s="27"/>
      <c r="AS131" s="26"/>
      <c r="AT131" s="25"/>
      <c r="AU131" s="24"/>
      <c r="AV131" s="29">
        <f t="shared" si="469"/>
        <v>0</v>
      </c>
      <c r="AW131" s="22">
        <f t="shared" si="458"/>
        <v>0</v>
      </c>
      <c r="AY131" s="35"/>
      <c r="AZ131" s="28"/>
      <c r="BA131" s="27" t="s">
        <v>25</v>
      </c>
      <c r="BB131" s="27"/>
      <c r="BC131" s="26"/>
      <c r="BD131" s="25"/>
      <c r="BE131" s="24"/>
      <c r="BF131" s="29">
        <f t="shared" si="470"/>
        <v>0</v>
      </c>
      <c r="BG131" s="22">
        <f t="shared" si="459"/>
        <v>0</v>
      </c>
      <c r="BI131" s="35"/>
      <c r="BJ131" s="28"/>
      <c r="BK131" s="27" t="s">
        <v>25</v>
      </c>
      <c r="BL131" s="27"/>
      <c r="BM131" s="26"/>
      <c r="BN131" s="25"/>
      <c r="BO131" s="24"/>
      <c r="BP131" s="29">
        <f t="shared" si="471"/>
        <v>0</v>
      </c>
      <c r="BQ131" s="22">
        <f t="shared" si="460"/>
        <v>0</v>
      </c>
      <c r="BS131" s="35"/>
      <c r="BT131" s="28"/>
      <c r="BU131" s="27" t="s">
        <v>25</v>
      </c>
      <c r="BV131" s="27"/>
      <c r="BW131" s="26"/>
      <c r="BX131" s="25"/>
      <c r="BY131" s="24"/>
      <c r="BZ131" s="29">
        <f t="shared" si="472"/>
        <v>0</v>
      </c>
      <c r="CA131" s="22">
        <f t="shared" si="461"/>
        <v>0</v>
      </c>
      <c r="CC131" s="35"/>
      <c r="CD131" s="28"/>
      <c r="CE131" s="27" t="s">
        <v>25</v>
      </c>
      <c r="CF131" s="27"/>
      <c r="CG131" s="26"/>
      <c r="CH131" s="25"/>
      <c r="CI131" s="24"/>
      <c r="CJ131" s="29">
        <f t="shared" si="473"/>
        <v>0</v>
      </c>
      <c r="CK131" s="22">
        <f t="shared" si="462"/>
        <v>0</v>
      </c>
      <c r="CM131" s="35"/>
      <c r="CN131" s="28"/>
      <c r="CO131" s="27" t="s">
        <v>25</v>
      </c>
      <c r="CP131" s="27"/>
      <c r="CQ131" s="26"/>
      <c r="CR131" s="25"/>
      <c r="CS131" s="24"/>
      <c r="CT131" s="29">
        <f t="shared" si="474"/>
        <v>0</v>
      </c>
      <c r="CU131" s="22">
        <f t="shared" si="463"/>
        <v>0</v>
      </c>
      <c r="CW131" s="35"/>
      <c r="CX131" s="28"/>
      <c r="CY131" s="27" t="s">
        <v>25</v>
      </c>
      <c r="CZ131" s="27"/>
      <c r="DA131" s="26"/>
      <c r="DB131" s="25"/>
      <c r="DC131" s="24"/>
      <c r="DD131" s="29">
        <f t="shared" si="475"/>
        <v>0</v>
      </c>
      <c r="DE131" s="22">
        <f t="shared" si="464"/>
        <v>0</v>
      </c>
      <c r="DG131" s="35"/>
      <c r="DH131" s="28"/>
      <c r="DI131" s="27" t="s">
        <v>25</v>
      </c>
      <c r="DJ131" s="27"/>
      <c r="DK131" s="26"/>
      <c r="DL131" s="25"/>
      <c r="DM131" s="24"/>
      <c r="DN131" s="29">
        <f t="shared" si="476"/>
        <v>0</v>
      </c>
      <c r="DO131" s="22">
        <f t="shared" si="465"/>
        <v>0</v>
      </c>
      <c r="DQ131" s="35"/>
      <c r="DR131" s="28"/>
      <c r="DS131" s="27" t="s">
        <v>25</v>
      </c>
      <c r="DT131" s="27"/>
      <c r="DU131" s="26"/>
      <c r="DV131" s="25"/>
      <c r="DW131" s="24"/>
      <c r="DX131" s="29">
        <f t="shared" si="477"/>
        <v>0</v>
      </c>
      <c r="DY131" s="22">
        <f t="shared" si="466"/>
        <v>0</v>
      </c>
      <c r="EA131" s="35"/>
      <c r="EB131" s="28"/>
      <c r="EC131" s="27" t="s">
        <v>25</v>
      </c>
      <c r="ED131" s="27"/>
      <c r="EE131" s="26"/>
      <c r="EF131" s="25"/>
      <c r="EG131" s="24"/>
      <c r="EH131" s="29">
        <f t="shared" si="478"/>
        <v>0</v>
      </c>
      <c r="EI131" s="22">
        <f t="shared" si="467"/>
        <v>0</v>
      </c>
      <c r="EK131" s="35"/>
      <c r="EL131" s="28"/>
      <c r="EM131" s="27" t="s">
        <v>25</v>
      </c>
      <c r="EN131" s="27"/>
      <c r="EO131" s="26"/>
      <c r="EP131" s="25"/>
      <c r="EQ131" s="24"/>
      <c r="ER131" s="29">
        <f t="shared" si="479"/>
        <v>0</v>
      </c>
      <c r="ES131" s="22">
        <f t="shared" si="468"/>
        <v>0</v>
      </c>
    </row>
    <row r="132" spans="1:149" ht="15.75" customHeight="1" outlineLevel="1">
      <c r="A132" s="35"/>
      <c r="B132" s="28"/>
      <c r="C132" s="27" t="s">
        <v>25</v>
      </c>
      <c r="D132" s="27"/>
      <c r="E132" s="26"/>
      <c r="F132" s="25"/>
      <c r="G132" s="24"/>
      <c r="H132" s="23">
        <f t="shared" si="450"/>
        <v>0</v>
      </c>
      <c r="I132" s="22">
        <f t="shared" si="451"/>
        <v>0</v>
      </c>
      <c r="K132" s="35"/>
      <c r="L132" s="28"/>
      <c r="M132" s="27" t="s">
        <v>25</v>
      </c>
      <c r="N132" s="27"/>
      <c r="O132" s="26"/>
      <c r="P132" s="25"/>
      <c r="Q132" s="24"/>
      <c r="R132" s="23">
        <f t="shared" si="452"/>
        <v>0</v>
      </c>
      <c r="S132" s="22">
        <f t="shared" si="453"/>
        <v>0</v>
      </c>
      <c r="U132" s="35"/>
      <c r="V132" s="28"/>
      <c r="W132" s="27" t="s">
        <v>25</v>
      </c>
      <c r="X132" s="27"/>
      <c r="Y132" s="26"/>
      <c r="Z132" s="25"/>
      <c r="AA132" s="24"/>
      <c r="AB132" s="23">
        <f t="shared" si="454"/>
        <v>0</v>
      </c>
      <c r="AC132" s="22">
        <f t="shared" si="455"/>
        <v>0</v>
      </c>
      <c r="AE132" s="35"/>
      <c r="AF132" s="28"/>
      <c r="AG132" s="27" t="s">
        <v>25</v>
      </c>
      <c r="AH132" s="27"/>
      <c r="AI132" s="26"/>
      <c r="AJ132" s="25"/>
      <c r="AK132" s="24"/>
      <c r="AL132" s="23">
        <f t="shared" si="456"/>
        <v>0</v>
      </c>
      <c r="AM132" s="22">
        <f t="shared" si="457"/>
        <v>0</v>
      </c>
      <c r="AO132" s="35"/>
      <c r="AP132" s="28"/>
      <c r="AQ132" s="27" t="s">
        <v>25</v>
      </c>
      <c r="AR132" s="27"/>
      <c r="AS132" s="26"/>
      <c r="AT132" s="25"/>
      <c r="AU132" s="24"/>
      <c r="AV132" s="29">
        <f t="shared" si="469"/>
        <v>0</v>
      </c>
      <c r="AW132" s="22">
        <f t="shared" si="458"/>
        <v>0</v>
      </c>
      <c r="AY132" s="35"/>
      <c r="AZ132" s="28"/>
      <c r="BA132" s="27" t="s">
        <v>25</v>
      </c>
      <c r="BB132" s="27"/>
      <c r="BC132" s="26"/>
      <c r="BD132" s="25"/>
      <c r="BE132" s="24"/>
      <c r="BF132" s="29">
        <f t="shared" si="470"/>
        <v>0</v>
      </c>
      <c r="BG132" s="22">
        <f t="shared" si="459"/>
        <v>0</v>
      </c>
      <c r="BI132" s="35"/>
      <c r="BJ132" s="28"/>
      <c r="BK132" s="27" t="s">
        <v>25</v>
      </c>
      <c r="BL132" s="27"/>
      <c r="BM132" s="26"/>
      <c r="BN132" s="25"/>
      <c r="BO132" s="24"/>
      <c r="BP132" s="29">
        <f t="shared" si="471"/>
        <v>0</v>
      </c>
      <c r="BQ132" s="22">
        <f t="shared" si="460"/>
        <v>0</v>
      </c>
      <c r="BS132" s="35"/>
      <c r="BT132" s="28"/>
      <c r="BU132" s="27" t="s">
        <v>25</v>
      </c>
      <c r="BV132" s="27"/>
      <c r="BW132" s="26"/>
      <c r="BX132" s="25"/>
      <c r="BY132" s="24"/>
      <c r="BZ132" s="29">
        <f t="shared" si="472"/>
        <v>0</v>
      </c>
      <c r="CA132" s="22">
        <f t="shared" si="461"/>
        <v>0</v>
      </c>
      <c r="CC132" s="35"/>
      <c r="CD132" s="28"/>
      <c r="CE132" s="27" t="s">
        <v>25</v>
      </c>
      <c r="CF132" s="27"/>
      <c r="CG132" s="26"/>
      <c r="CH132" s="25"/>
      <c r="CI132" s="24"/>
      <c r="CJ132" s="29">
        <f t="shared" si="473"/>
        <v>0</v>
      </c>
      <c r="CK132" s="22">
        <f t="shared" si="462"/>
        <v>0</v>
      </c>
      <c r="CM132" s="35"/>
      <c r="CN132" s="28"/>
      <c r="CO132" s="27" t="s">
        <v>25</v>
      </c>
      <c r="CP132" s="27"/>
      <c r="CQ132" s="26"/>
      <c r="CR132" s="25"/>
      <c r="CS132" s="24"/>
      <c r="CT132" s="29">
        <f t="shared" si="474"/>
        <v>0</v>
      </c>
      <c r="CU132" s="22">
        <f t="shared" si="463"/>
        <v>0</v>
      </c>
      <c r="CW132" s="35"/>
      <c r="CX132" s="28"/>
      <c r="CY132" s="27" t="s">
        <v>25</v>
      </c>
      <c r="CZ132" s="27"/>
      <c r="DA132" s="26"/>
      <c r="DB132" s="25"/>
      <c r="DC132" s="24"/>
      <c r="DD132" s="29">
        <f t="shared" si="475"/>
        <v>0</v>
      </c>
      <c r="DE132" s="22">
        <f t="shared" si="464"/>
        <v>0</v>
      </c>
      <c r="DG132" s="35"/>
      <c r="DH132" s="28"/>
      <c r="DI132" s="27" t="s">
        <v>25</v>
      </c>
      <c r="DJ132" s="27"/>
      <c r="DK132" s="26"/>
      <c r="DL132" s="25"/>
      <c r="DM132" s="24"/>
      <c r="DN132" s="29">
        <f t="shared" si="476"/>
        <v>0</v>
      </c>
      <c r="DO132" s="22">
        <f t="shared" si="465"/>
        <v>0</v>
      </c>
      <c r="DQ132" s="35"/>
      <c r="DR132" s="28"/>
      <c r="DS132" s="27" t="s">
        <v>25</v>
      </c>
      <c r="DT132" s="27"/>
      <c r="DU132" s="26"/>
      <c r="DV132" s="25"/>
      <c r="DW132" s="24"/>
      <c r="DX132" s="29">
        <f t="shared" si="477"/>
        <v>0</v>
      </c>
      <c r="DY132" s="22">
        <f t="shared" si="466"/>
        <v>0</v>
      </c>
      <c r="EA132" s="35"/>
      <c r="EB132" s="28"/>
      <c r="EC132" s="27" t="s">
        <v>25</v>
      </c>
      <c r="ED132" s="27"/>
      <c r="EE132" s="26"/>
      <c r="EF132" s="25"/>
      <c r="EG132" s="24"/>
      <c r="EH132" s="29">
        <f t="shared" si="478"/>
        <v>0</v>
      </c>
      <c r="EI132" s="22">
        <f t="shared" si="467"/>
        <v>0</v>
      </c>
      <c r="EK132" s="35"/>
      <c r="EL132" s="28"/>
      <c r="EM132" s="27" t="s">
        <v>25</v>
      </c>
      <c r="EN132" s="27"/>
      <c r="EO132" s="26"/>
      <c r="EP132" s="25"/>
      <c r="EQ132" s="24"/>
      <c r="ER132" s="29">
        <f t="shared" si="479"/>
        <v>0</v>
      </c>
      <c r="ES132" s="22">
        <f t="shared" si="468"/>
        <v>0</v>
      </c>
    </row>
    <row r="133" spans="1:149" ht="15.75" customHeight="1" outlineLevel="1">
      <c r="A133" s="35"/>
      <c r="B133" s="28"/>
      <c r="C133" s="27" t="s">
        <v>25</v>
      </c>
      <c r="D133" s="27"/>
      <c r="E133" s="26"/>
      <c r="F133" s="25"/>
      <c r="G133" s="24"/>
      <c r="H133" s="23">
        <f t="shared" si="450"/>
        <v>0</v>
      </c>
      <c r="I133" s="22">
        <f t="shared" si="451"/>
        <v>0</v>
      </c>
      <c r="K133" s="35"/>
      <c r="L133" s="28"/>
      <c r="M133" s="27" t="s">
        <v>25</v>
      </c>
      <c r="N133" s="27"/>
      <c r="O133" s="26"/>
      <c r="P133" s="25"/>
      <c r="Q133" s="24"/>
      <c r="R133" s="23">
        <f t="shared" si="452"/>
        <v>0</v>
      </c>
      <c r="S133" s="22">
        <f t="shared" si="453"/>
        <v>0</v>
      </c>
      <c r="U133" s="35"/>
      <c r="V133" s="28"/>
      <c r="W133" s="27" t="s">
        <v>25</v>
      </c>
      <c r="X133" s="27"/>
      <c r="Y133" s="26"/>
      <c r="Z133" s="25"/>
      <c r="AA133" s="24"/>
      <c r="AB133" s="23">
        <f t="shared" si="454"/>
        <v>0</v>
      </c>
      <c r="AC133" s="22">
        <f t="shared" si="455"/>
        <v>0</v>
      </c>
      <c r="AE133" s="35"/>
      <c r="AF133" s="28"/>
      <c r="AG133" s="27" t="s">
        <v>25</v>
      </c>
      <c r="AH133" s="27"/>
      <c r="AI133" s="26"/>
      <c r="AJ133" s="25"/>
      <c r="AK133" s="24"/>
      <c r="AL133" s="23">
        <f t="shared" si="456"/>
        <v>0</v>
      </c>
      <c r="AM133" s="22">
        <f t="shared" si="457"/>
        <v>0</v>
      </c>
      <c r="AO133" s="35"/>
      <c r="AP133" s="28"/>
      <c r="AQ133" s="27" t="s">
        <v>25</v>
      </c>
      <c r="AR133" s="27"/>
      <c r="AS133" s="26"/>
      <c r="AT133" s="25"/>
      <c r="AU133" s="24"/>
      <c r="AV133" s="29">
        <f t="shared" si="469"/>
        <v>0</v>
      </c>
      <c r="AW133" s="22">
        <f t="shared" si="458"/>
        <v>0</v>
      </c>
      <c r="AY133" s="35"/>
      <c r="AZ133" s="28"/>
      <c r="BA133" s="27" t="s">
        <v>25</v>
      </c>
      <c r="BB133" s="27"/>
      <c r="BC133" s="26"/>
      <c r="BD133" s="25"/>
      <c r="BE133" s="24"/>
      <c r="BF133" s="29">
        <f t="shared" si="470"/>
        <v>0</v>
      </c>
      <c r="BG133" s="22">
        <f t="shared" si="459"/>
        <v>0</v>
      </c>
      <c r="BI133" s="35"/>
      <c r="BJ133" s="28"/>
      <c r="BK133" s="27" t="s">
        <v>25</v>
      </c>
      <c r="BL133" s="27"/>
      <c r="BM133" s="26"/>
      <c r="BN133" s="25"/>
      <c r="BO133" s="24"/>
      <c r="BP133" s="29">
        <f t="shared" si="471"/>
        <v>0</v>
      </c>
      <c r="BQ133" s="22">
        <f t="shared" si="460"/>
        <v>0</v>
      </c>
      <c r="BS133" s="35"/>
      <c r="BT133" s="28"/>
      <c r="BU133" s="27" t="s">
        <v>25</v>
      </c>
      <c r="BV133" s="27"/>
      <c r="BW133" s="26"/>
      <c r="BX133" s="25"/>
      <c r="BY133" s="24"/>
      <c r="BZ133" s="29">
        <f t="shared" si="472"/>
        <v>0</v>
      </c>
      <c r="CA133" s="22">
        <f t="shared" si="461"/>
        <v>0</v>
      </c>
      <c r="CC133" s="35"/>
      <c r="CD133" s="28"/>
      <c r="CE133" s="27" t="s">
        <v>25</v>
      </c>
      <c r="CF133" s="27"/>
      <c r="CG133" s="26"/>
      <c r="CH133" s="25"/>
      <c r="CI133" s="24"/>
      <c r="CJ133" s="29">
        <f t="shared" si="473"/>
        <v>0</v>
      </c>
      <c r="CK133" s="22">
        <f t="shared" si="462"/>
        <v>0</v>
      </c>
      <c r="CM133" s="35"/>
      <c r="CN133" s="28"/>
      <c r="CO133" s="27" t="s">
        <v>25</v>
      </c>
      <c r="CP133" s="27"/>
      <c r="CQ133" s="26"/>
      <c r="CR133" s="25"/>
      <c r="CS133" s="24"/>
      <c r="CT133" s="29">
        <f t="shared" si="474"/>
        <v>0</v>
      </c>
      <c r="CU133" s="22">
        <f t="shared" si="463"/>
        <v>0</v>
      </c>
      <c r="CW133" s="35"/>
      <c r="CX133" s="28"/>
      <c r="CY133" s="27" t="s">
        <v>25</v>
      </c>
      <c r="CZ133" s="27"/>
      <c r="DA133" s="26"/>
      <c r="DB133" s="25"/>
      <c r="DC133" s="24"/>
      <c r="DD133" s="29">
        <f t="shared" si="475"/>
        <v>0</v>
      </c>
      <c r="DE133" s="22">
        <f t="shared" si="464"/>
        <v>0</v>
      </c>
      <c r="DG133" s="35"/>
      <c r="DH133" s="28"/>
      <c r="DI133" s="27" t="s">
        <v>25</v>
      </c>
      <c r="DJ133" s="27"/>
      <c r="DK133" s="26"/>
      <c r="DL133" s="25"/>
      <c r="DM133" s="24"/>
      <c r="DN133" s="29">
        <f t="shared" si="476"/>
        <v>0</v>
      </c>
      <c r="DO133" s="22">
        <f t="shared" si="465"/>
        <v>0</v>
      </c>
      <c r="DQ133" s="35"/>
      <c r="DR133" s="28"/>
      <c r="DS133" s="27" t="s">
        <v>25</v>
      </c>
      <c r="DT133" s="27"/>
      <c r="DU133" s="26"/>
      <c r="DV133" s="25"/>
      <c r="DW133" s="24"/>
      <c r="DX133" s="29">
        <f t="shared" si="477"/>
        <v>0</v>
      </c>
      <c r="DY133" s="22">
        <f t="shared" si="466"/>
        <v>0</v>
      </c>
      <c r="EA133" s="35"/>
      <c r="EB133" s="28"/>
      <c r="EC133" s="27" t="s">
        <v>25</v>
      </c>
      <c r="ED133" s="27"/>
      <c r="EE133" s="26"/>
      <c r="EF133" s="25"/>
      <c r="EG133" s="24"/>
      <c r="EH133" s="29">
        <f t="shared" si="478"/>
        <v>0</v>
      </c>
      <c r="EI133" s="22">
        <f t="shared" si="467"/>
        <v>0</v>
      </c>
      <c r="EK133" s="35"/>
      <c r="EL133" s="28"/>
      <c r="EM133" s="27" t="s">
        <v>25</v>
      </c>
      <c r="EN133" s="27"/>
      <c r="EO133" s="26"/>
      <c r="EP133" s="25"/>
      <c r="EQ133" s="24"/>
      <c r="ER133" s="29">
        <f t="shared" si="479"/>
        <v>0</v>
      </c>
      <c r="ES133" s="22">
        <f t="shared" si="468"/>
        <v>0</v>
      </c>
    </row>
    <row r="134" spans="1:149" ht="15.75" customHeight="1" outlineLevel="1" thickBot="1">
      <c r="A134" s="39"/>
      <c r="B134" s="38"/>
      <c r="C134" s="27" t="s">
        <v>25</v>
      </c>
      <c r="D134" s="27"/>
      <c r="E134" s="26"/>
      <c r="F134" s="25"/>
      <c r="G134" s="24"/>
      <c r="H134" s="23">
        <f t="shared" si="450"/>
        <v>0</v>
      </c>
      <c r="I134" s="22">
        <f t="shared" si="451"/>
        <v>0</v>
      </c>
      <c r="K134" s="39"/>
      <c r="L134" s="38"/>
      <c r="M134" s="27" t="s">
        <v>25</v>
      </c>
      <c r="N134" s="27"/>
      <c r="O134" s="26"/>
      <c r="P134" s="25"/>
      <c r="Q134" s="24"/>
      <c r="R134" s="23">
        <f t="shared" si="452"/>
        <v>0</v>
      </c>
      <c r="S134" s="22">
        <f t="shared" si="453"/>
        <v>0</v>
      </c>
      <c r="U134" s="39"/>
      <c r="V134" s="38"/>
      <c r="W134" s="27" t="s">
        <v>25</v>
      </c>
      <c r="X134" s="27"/>
      <c r="Y134" s="26"/>
      <c r="Z134" s="25"/>
      <c r="AA134" s="24"/>
      <c r="AB134" s="23">
        <f t="shared" si="454"/>
        <v>0</v>
      </c>
      <c r="AC134" s="22">
        <f t="shared" si="455"/>
        <v>0</v>
      </c>
      <c r="AE134" s="39"/>
      <c r="AF134" s="38"/>
      <c r="AG134" s="27" t="s">
        <v>25</v>
      </c>
      <c r="AH134" s="27"/>
      <c r="AI134" s="26"/>
      <c r="AJ134" s="25"/>
      <c r="AK134" s="24"/>
      <c r="AL134" s="23">
        <f t="shared" si="456"/>
        <v>0</v>
      </c>
      <c r="AM134" s="22">
        <f t="shared" si="457"/>
        <v>0</v>
      </c>
      <c r="AO134" s="39"/>
      <c r="AP134" s="38"/>
      <c r="AQ134" s="27" t="s">
        <v>25</v>
      </c>
      <c r="AR134" s="27"/>
      <c r="AS134" s="26"/>
      <c r="AT134" s="25"/>
      <c r="AU134" s="24"/>
      <c r="AV134" s="29">
        <f t="shared" si="469"/>
        <v>0</v>
      </c>
      <c r="AW134" s="22">
        <f t="shared" si="458"/>
        <v>0</v>
      </c>
      <c r="AY134" s="39"/>
      <c r="AZ134" s="38"/>
      <c r="BA134" s="27" t="s">
        <v>25</v>
      </c>
      <c r="BB134" s="27"/>
      <c r="BC134" s="26"/>
      <c r="BD134" s="25"/>
      <c r="BE134" s="24"/>
      <c r="BF134" s="29">
        <f t="shared" si="470"/>
        <v>0</v>
      </c>
      <c r="BG134" s="22">
        <f t="shared" si="459"/>
        <v>0</v>
      </c>
      <c r="BI134" s="39"/>
      <c r="BJ134" s="38"/>
      <c r="BK134" s="27" t="s">
        <v>25</v>
      </c>
      <c r="BL134" s="27"/>
      <c r="BM134" s="26"/>
      <c r="BN134" s="25"/>
      <c r="BO134" s="24"/>
      <c r="BP134" s="29">
        <f t="shared" si="471"/>
        <v>0</v>
      </c>
      <c r="BQ134" s="22">
        <f t="shared" si="460"/>
        <v>0</v>
      </c>
      <c r="BS134" s="39"/>
      <c r="BT134" s="38"/>
      <c r="BU134" s="27" t="s">
        <v>25</v>
      </c>
      <c r="BV134" s="27"/>
      <c r="BW134" s="26"/>
      <c r="BX134" s="25"/>
      <c r="BY134" s="24"/>
      <c r="BZ134" s="29">
        <f t="shared" si="472"/>
        <v>0</v>
      </c>
      <c r="CA134" s="22">
        <f t="shared" si="461"/>
        <v>0</v>
      </c>
      <c r="CC134" s="39"/>
      <c r="CD134" s="38"/>
      <c r="CE134" s="27" t="s">
        <v>25</v>
      </c>
      <c r="CF134" s="27"/>
      <c r="CG134" s="26"/>
      <c r="CH134" s="25"/>
      <c r="CI134" s="24"/>
      <c r="CJ134" s="29">
        <f t="shared" si="473"/>
        <v>0</v>
      </c>
      <c r="CK134" s="22">
        <f t="shared" si="462"/>
        <v>0</v>
      </c>
      <c r="CM134" s="39"/>
      <c r="CN134" s="38"/>
      <c r="CO134" s="27" t="s">
        <v>25</v>
      </c>
      <c r="CP134" s="27"/>
      <c r="CQ134" s="26"/>
      <c r="CR134" s="25"/>
      <c r="CS134" s="24"/>
      <c r="CT134" s="29">
        <f t="shared" si="474"/>
        <v>0</v>
      </c>
      <c r="CU134" s="22">
        <f t="shared" si="463"/>
        <v>0</v>
      </c>
      <c r="CW134" s="39"/>
      <c r="CX134" s="38"/>
      <c r="CY134" s="27" t="s">
        <v>25</v>
      </c>
      <c r="CZ134" s="27"/>
      <c r="DA134" s="26"/>
      <c r="DB134" s="25"/>
      <c r="DC134" s="24"/>
      <c r="DD134" s="29">
        <f t="shared" si="475"/>
        <v>0</v>
      </c>
      <c r="DE134" s="22">
        <f t="shared" si="464"/>
        <v>0</v>
      </c>
      <c r="DG134" s="39"/>
      <c r="DH134" s="38"/>
      <c r="DI134" s="27" t="s">
        <v>25</v>
      </c>
      <c r="DJ134" s="27"/>
      <c r="DK134" s="26"/>
      <c r="DL134" s="25"/>
      <c r="DM134" s="24"/>
      <c r="DN134" s="29">
        <f t="shared" si="476"/>
        <v>0</v>
      </c>
      <c r="DO134" s="22">
        <f t="shared" si="465"/>
        <v>0</v>
      </c>
      <c r="DQ134" s="39"/>
      <c r="DR134" s="38"/>
      <c r="DS134" s="27" t="s">
        <v>25</v>
      </c>
      <c r="DT134" s="27"/>
      <c r="DU134" s="26"/>
      <c r="DV134" s="25"/>
      <c r="DW134" s="24"/>
      <c r="DX134" s="29">
        <f t="shared" si="477"/>
        <v>0</v>
      </c>
      <c r="DY134" s="22">
        <f t="shared" si="466"/>
        <v>0</v>
      </c>
      <c r="EA134" s="39"/>
      <c r="EB134" s="38"/>
      <c r="EC134" s="27" t="s">
        <v>25</v>
      </c>
      <c r="ED134" s="27"/>
      <c r="EE134" s="26"/>
      <c r="EF134" s="25"/>
      <c r="EG134" s="24"/>
      <c r="EH134" s="29">
        <f t="shared" si="478"/>
        <v>0</v>
      </c>
      <c r="EI134" s="22">
        <f t="shared" si="467"/>
        <v>0</v>
      </c>
      <c r="EK134" s="39"/>
      <c r="EL134" s="38"/>
      <c r="EM134" s="27" t="s">
        <v>25</v>
      </c>
      <c r="EN134" s="27"/>
      <c r="EO134" s="26"/>
      <c r="EP134" s="25"/>
      <c r="EQ134" s="24"/>
      <c r="ER134" s="29">
        <f t="shared" si="479"/>
        <v>0</v>
      </c>
      <c r="ES134" s="22">
        <f t="shared" si="468"/>
        <v>0</v>
      </c>
    </row>
    <row r="135" spans="1:149" ht="15.75" customHeight="1" outlineLevel="1" thickBot="1">
      <c r="A135" s="37"/>
      <c r="B135" s="249" t="s">
        <v>4</v>
      </c>
      <c r="C135" s="250"/>
      <c r="D135" s="250"/>
      <c r="E135" s="250"/>
      <c r="F135" s="250"/>
      <c r="G135" s="251"/>
      <c r="H135" s="36">
        <f>SUM(H136:H141)</f>
        <v>0</v>
      </c>
      <c r="I135" s="36">
        <f>SUM(I136:I141)</f>
        <v>0</v>
      </c>
      <c r="K135" s="37"/>
      <c r="L135" s="249" t="s">
        <v>4</v>
      </c>
      <c r="M135" s="250"/>
      <c r="N135" s="250"/>
      <c r="O135" s="250"/>
      <c r="P135" s="250"/>
      <c r="Q135" s="251"/>
      <c r="R135" s="36">
        <f>SUM(R136:R141)</f>
        <v>0</v>
      </c>
      <c r="S135" s="36">
        <f>SUM(S136:S141)</f>
        <v>0</v>
      </c>
      <c r="U135" s="37"/>
      <c r="V135" s="249" t="s">
        <v>4</v>
      </c>
      <c r="W135" s="250"/>
      <c r="X135" s="250"/>
      <c r="Y135" s="250"/>
      <c r="Z135" s="250"/>
      <c r="AA135" s="251"/>
      <c r="AB135" s="36">
        <f>SUM(AB136:AB141)</f>
        <v>0</v>
      </c>
      <c r="AC135" s="36">
        <f>SUM(AC136:AC141)</f>
        <v>0</v>
      </c>
      <c r="AE135" s="37"/>
      <c r="AF135" s="249" t="s">
        <v>4</v>
      </c>
      <c r="AG135" s="250"/>
      <c r="AH135" s="250"/>
      <c r="AI135" s="250"/>
      <c r="AJ135" s="250"/>
      <c r="AK135" s="251"/>
      <c r="AL135" s="36">
        <f>SUM(AL136:AL141)</f>
        <v>0</v>
      </c>
      <c r="AM135" s="36">
        <f>SUM(AM136:AM141)</f>
        <v>0</v>
      </c>
      <c r="AO135" s="37"/>
      <c r="AP135" s="249" t="s">
        <v>4</v>
      </c>
      <c r="AQ135" s="250"/>
      <c r="AR135" s="250"/>
      <c r="AS135" s="250"/>
      <c r="AT135" s="250"/>
      <c r="AU135" s="251"/>
      <c r="AV135" s="36">
        <f>SUM(AV136:AV141)</f>
        <v>0</v>
      </c>
      <c r="AW135" s="36">
        <f>SUM(AW136:AW141)</f>
        <v>0</v>
      </c>
      <c r="AY135" s="37"/>
      <c r="AZ135" s="249" t="s">
        <v>4</v>
      </c>
      <c r="BA135" s="250"/>
      <c r="BB135" s="250"/>
      <c r="BC135" s="250"/>
      <c r="BD135" s="250"/>
      <c r="BE135" s="251"/>
      <c r="BF135" s="36">
        <f>SUM(BF136:BF141)</f>
        <v>0</v>
      </c>
      <c r="BG135" s="36">
        <f>SUM(BG136:BG141)</f>
        <v>0</v>
      </c>
      <c r="BI135" s="37"/>
      <c r="BJ135" s="249" t="s">
        <v>4</v>
      </c>
      <c r="BK135" s="250"/>
      <c r="BL135" s="250"/>
      <c r="BM135" s="250"/>
      <c r="BN135" s="250"/>
      <c r="BO135" s="251"/>
      <c r="BP135" s="36">
        <f>SUM(BP136:BP141)</f>
        <v>0</v>
      </c>
      <c r="BQ135" s="36">
        <f>SUM(BQ136:BQ141)</f>
        <v>0</v>
      </c>
      <c r="BS135" s="37"/>
      <c r="BT135" s="249" t="s">
        <v>4</v>
      </c>
      <c r="BU135" s="250"/>
      <c r="BV135" s="250"/>
      <c r="BW135" s="250"/>
      <c r="BX135" s="250"/>
      <c r="BY135" s="251"/>
      <c r="BZ135" s="36">
        <f>SUM(BZ136:BZ141)</f>
        <v>0</v>
      </c>
      <c r="CA135" s="36">
        <f>SUM(CA136:CA141)</f>
        <v>0</v>
      </c>
      <c r="CC135" s="37"/>
      <c r="CD135" s="249" t="s">
        <v>4</v>
      </c>
      <c r="CE135" s="250"/>
      <c r="CF135" s="250"/>
      <c r="CG135" s="250"/>
      <c r="CH135" s="250"/>
      <c r="CI135" s="251"/>
      <c r="CJ135" s="36">
        <f>SUM(CJ136:CJ141)</f>
        <v>0</v>
      </c>
      <c r="CK135" s="36">
        <f>SUM(CK136:CK141)</f>
        <v>0</v>
      </c>
      <c r="CM135" s="37"/>
      <c r="CN135" s="249" t="s">
        <v>4</v>
      </c>
      <c r="CO135" s="250"/>
      <c r="CP135" s="250"/>
      <c r="CQ135" s="250"/>
      <c r="CR135" s="250"/>
      <c r="CS135" s="251"/>
      <c r="CT135" s="36">
        <f>SUM(CT136:CT141)</f>
        <v>0</v>
      </c>
      <c r="CU135" s="36">
        <f>SUM(CU136:CU141)</f>
        <v>0</v>
      </c>
      <c r="CW135" s="37"/>
      <c r="CX135" s="249" t="s">
        <v>4</v>
      </c>
      <c r="CY135" s="250"/>
      <c r="CZ135" s="250"/>
      <c r="DA135" s="250"/>
      <c r="DB135" s="250"/>
      <c r="DC135" s="251"/>
      <c r="DD135" s="36">
        <f>SUM(DD136:DD141)</f>
        <v>0</v>
      </c>
      <c r="DE135" s="36">
        <f>SUM(DE136:DE141)</f>
        <v>0</v>
      </c>
      <c r="DG135" s="37"/>
      <c r="DH135" s="249" t="s">
        <v>4</v>
      </c>
      <c r="DI135" s="250"/>
      <c r="DJ135" s="250"/>
      <c r="DK135" s="250"/>
      <c r="DL135" s="250"/>
      <c r="DM135" s="251"/>
      <c r="DN135" s="36">
        <f>SUM(DN136:DN141)</f>
        <v>0</v>
      </c>
      <c r="DO135" s="36">
        <f>SUM(DO136:DO141)</f>
        <v>0</v>
      </c>
      <c r="DQ135" s="37"/>
      <c r="DR135" s="249" t="s">
        <v>4</v>
      </c>
      <c r="DS135" s="250"/>
      <c r="DT135" s="250"/>
      <c r="DU135" s="250"/>
      <c r="DV135" s="250"/>
      <c r="DW135" s="251"/>
      <c r="DX135" s="36">
        <f>SUM(DX136:DX141)</f>
        <v>0</v>
      </c>
      <c r="DY135" s="36">
        <f>SUM(DY136:DY141)</f>
        <v>0</v>
      </c>
      <c r="EA135" s="37"/>
      <c r="EB135" s="249" t="s">
        <v>4</v>
      </c>
      <c r="EC135" s="250"/>
      <c r="ED135" s="250"/>
      <c r="EE135" s="250"/>
      <c r="EF135" s="250"/>
      <c r="EG135" s="251"/>
      <c r="EH135" s="36">
        <f>SUM(EH136:EH141)</f>
        <v>0</v>
      </c>
      <c r="EI135" s="36">
        <f>SUM(EI136:EI141)</f>
        <v>0</v>
      </c>
      <c r="EK135" s="37"/>
      <c r="EL135" s="249" t="s">
        <v>4</v>
      </c>
      <c r="EM135" s="250"/>
      <c r="EN135" s="250"/>
      <c r="EO135" s="250"/>
      <c r="EP135" s="250"/>
      <c r="EQ135" s="251"/>
      <c r="ER135" s="36">
        <f>SUM(ER136:ER141)</f>
        <v>0</v>
      </c>
      <c r="ES135" s="36">
        <f>SUM(ES136:ES141)</f>
        <v>0</v>
      </c>
    </row>
    <row r="136" spans="1:149" s="60" customFormat="1" ht="15" outlineLevel="1">
      <c r="A136" s="35"/>
      <c r="B136" s="41"/>
      <c r="C136" s="33" t="s">
        <v>25</v>
      </c>
      <c r="D136" s="33"/>
      <c r="E136" s="32"/>
      <c r="F136" s="31"/>
      <c r="G136" s="30"/>
      <c r="H136" s="29">
        <f aca="true" t="shared" si="480" ref="H136:H141">(G136*F136)*16%</f>
        <v>0</v>
      </c>
      <c r="I136" s="22">
        <f aca="true" t="shared" si="481" ref="I136:I141">(G136*F136)+H136</f>
        <v>0</v>
      </c>
      <c r="K136" s="35"/>
      <c r="L136" s="41"/>
      <c r="M136" s="33" t="s">
        <v>25</v>
      </c>
      <c r="N136" s="33"/>
      <c r="O136" s="32"/>
      <c r="P136" s="31"/>
      <c r="Q136" s="30"/>
      <c r="R136" s="29">
        <f aca="true" t="shared" si="482" ref="R136:R141">(Q136*P136)*16%</f>
        <v>0</v>
      </c>
      <c r="S136" s="22">
        <f aca="true" t="shared" si="483" ref="S136:S141">(Q136*P136)+R136</f>
        <v>0</v>
      </c>
      <c r="U136" s="35"/>
      <c r="V136" s="41"/>
      <c r="W136" s="33" t="s">
        <v>25</v>
      </c>
      <c r="X136" s="33"/>
      <c r="Y136" s="32"/>
      <c r="Z136" s="31"/>
      <c r="AA136" s="30"/>
      <c r="AB136" s="29">
        <f aca="true" t="shared" si="484" ref="AB136:AB141">(AA136*Z136)*16%</f>
        <v>0</v>
      </c>
      <c r="AC136" s="22">
        <f aca="true" t="shared" si="485" ref="AC136:AC141">(AA136*Z136)+AB136</f>
        <v>0</v>
      </c>
      <c r="AE136" s="35"/>
      <c r="AF136" s="41"/>
      <c r="AG136" s="33" t="s">
        <v>25</v>
      </c>
      <c r="AH136" s="33"/>
      <c r="AI136" s="32"/>
      <c r="AJ136" s="31"/>
      <c r="AK136" s="30"/>
      <c r="AL136" s="29">
        <f aca="true" t="shared" si="486" ref="AL136:AL141">(AK136*AJ136)*16%</f>
        <v>0</v>
      </c>
      <c r="AM136" s="22">
        <f aca="true" t="shared" si="487" ref="AM136:AM141">(AK136*AJ136)+AL136</f>
        <v>0</v>
      </c>
      <c r="AO136" s="35"/>
      <c r="AP136" s="41"/>
      <c r="AQ136" s="33" t="s">
        <v>25</v>
      </c>
      <c r="AR136" s="33"/>
      <c r="AS136" s="32"/>
      <c r="AT136" s="31"/>
      <c r="AU136" s="30"/>
      <c r="AV136" s="29">
        <f>(AU136*AT136)*19%</f>
        <v>0</v>
      </c>
      <c r="AW136" s="22">
        <f aca="true" t="shared" si="488" ref="AW136:AW141">(AU136*AT136)+AV136</f>
        <v>0</v>
      </c>
      <c r="AY136" s="35"/>
      <c r="AZ136" s="41"/>
      <c r="BA136" s="33" t="s">
        <v>25</v>
      </c>
      <c r="BB136" s="33"/>
      <c r="BC136" s="32"/>
      <c r="BD136" s="31"/>
      <c r="BE136" s="30"/>
      <c r="BF136" s="29">
        <f>(BE136*BD136)*19%</f>
        <v>0</v>
      </c>
      <c r="BG136" s="22">
        <f aca="true" t="shared" si="489" ref="BG136:BG141">(BE136*BD136)+BF136</f>
        <v>0</v>
      </c>
      <c r="BI136" s="35"/>
      <c r="BJ136" s="41"/>
      <c r="BK136" s="33" t="s">
        <v>25</v>
      </c>
      <c r="BL136" s="33"/>
      <c r="BM136" s="32"/>
      <c r="BN136" s="31"/>
      <c r="BO136" s="30"/>
      <c r="BP136" s="29">
        <f>(BO136*BN136)*19%</f>
        <v>0</v>
      </c>
      <c r="BQ136" s="22">
        <f aca="true" t="shared" si="490" ref="BQ136:BQ141">(BO136*BN136)+BP136</f>
        <v>0</v>
      </c>
      <c r="BS136" s="35"/>
      <c r="BT136" s="41"/>
      <c r="BU136" s="33" t="s">
        <v>25</v>
      </c>
      <c r="BV136" s="33"/>
      <c r="BW136" s="32"/>
      <c r="BX136" s="31"/>
      <c r="BY136" s="30"/>
      <c r="BZ136" s="29">
        <f>(BY136*BX136)*19%</f>
        <v>0</v>
      </c>
      <c r="CA136" s="22">
        <f aca="true" t="shared" si="491" ref="CA136:CA141">(BY136*BX136)+BZ136</f>
        <v>0</v>
      </c>
      <c r="CC136" s="35"/>
      <c r="CD136" s="41"/>
      <c r="CE136" s="33" t="s">
        <v>25</v>
      </c>
      <c r="CF136" s="33"/>
      <c r="CG136" s="32"/>
      <c r="CH136" s="31"/>
      <c r="CI136" s="30"/>
      <c r="CJ136" s="29">
        <f>(CI136*CH136)*19%</f>
        <v>0</v>
      </c>
      <c r="CK136" s="22">
        <f aca="true" t="shared" si="492" ref="CK136:CK141">(CI136*CH136)+CJ136</f>
        <v>0</v>
      </c>
      <c r="CM136" s="35"/>
      <c r="CN136" s="41"/>
      <c r="CO136" s="33" t="s">
        <v>25</v>
      </c>
      <c r="CP136" s="33"/>
      <c r="CQ136" s="32"/>
      <c r="CR136" s="31"/>
      <c r="CS136" s="30"/>
      <c r="CT136" s="29">
        <f>(CS136*CR136)*19%</f>
        <v>0</v>
      </c>
      <c r="CU136" s="22">
        <f aca="true" t="shared" si="493" ref="CU136:CU141">(CS136*CR136)+CT136</f>
        <v>0</v>
      </c>
      <c r="CW136" s="35"/>
      <c r="CX136" s="41"/>
      <c r="CY136" s="33" t="s">
        <v>25</v>
      </c>
      <c r="CZ136" s="33"/>
      <c r="DA136" s="32"/>
      <c r="DB136" s="31"/>
      <c r="DC136" s="30"/>
      <c r="DD136" s="29">
        <f>(DC136*DB136)*19%</f>
        <v>0</v>
      </c>
      <c r="DE136" s="22">
        <f aca="true" t="shared" si="494" ref="DE136:DE141">(DC136*DB136)+DD136</f>
        <v>0</v>
      </c>
      <c r="DG136" s="35"/>
      <c r="DH136" s="41"/>
      <c r="DI136" s="33" t="s">
        <v>25</v>
      </c>
      <c r="DJ136" s="33"/>
      <c r="DK136" s="32"/>
      <c r="DL136" s="31"/>
      <c r="DM136" s="30"/>
      <c r="DN136" s="29">
        <f>(DM136*DL136)*19%</f>
        <v>0</v>
      </c>
      <c r="DO136" s="22">
        <f aca="true" t="shared" si="495" ref="DO136:DO141">(DM136*DL136)+DN136</f>
        <v>0</v>
      </c>
      <c r="DQ136" s="35"/>
      <c r="DR136" s="41"/>
      <c r="DS136" s="33" t="s">
        <v>25</v>
      </c>
      <c r="DT136" s="33"/>
      <c r="DU136" s="32"/>
      <c r="DV136" s="31"/>
      <c r="DW136" s="30"/>
      <c r="DX136" s="29">
        <f>(DW136*DV136)*19%</f>
        <v>0</v>
      </c>
      <c r="DY136" s="22">
        <f aca="true" t="shared" si="496" ref="DY136:DY141">(DW136*DV136)+DX136</f>
        <v>0</v>
      </c>
      <c r="EA136" s="35"/>
      <c r="EB136" s="41"/>
      <c r="EC136" s="33" t="s">
        <v>25</v>
      </c>
      <c r="ED136" s="33"/>
      <c r="EE136" s="32"/>
      <c r="EF136" s="31"/>
      <c r="EG136" s="30"/>
      <c r="EH136" s="29">
        <f>(EG136*EF136)*19%</f>
        <v>0</v>
      </c>
      <c r="EI136" s="22">
        <f aca="true" t="shared" si="497" ref="EI136:EI141">(EG136*EF136)+EH136</f>
        <v>0</v>
      </c>
      <c r="EK136" s="35"/>
      <c r="EL136" s="41"/>
      <c r="EM136" s="33" t="s">
        <v>25</v>
      </c>
      <c r="EN136" s="33"/>
      <c r="EO136" s="32"/>
      <c r="EP136" s="31"/>
      <c r="EQ136" s="30"/>
      <c r="ER136" s="29">
        <f>(EQ136*EP136)*19%</f>
        <v>0</v>
      </c>
      <c r="ES136" s="22">
        <f aca="true" t="shared" si="498" ref="ES136:ES141">(EQ136*EP136)+ER136</f>
        <v>0</v>
      </c>
    </row>
    <row r="137" spans="1:149" s="60" customFormat="1" ht="15.75" customHeight="1" outlineLevel="1">
      <c r="A137" s="35"/>
      <c r="B137" s="40"/>
      <c r="C137" s="27" t="s">
        <v>25</v>
      </c>
      <c r="D137" s="27"/>
      <c r="E137" s="26"/>
      <c r="F137" s="25"/>
      <c r="G137" s="24"/>
      <c r="H137" s="23">
        <f t="shared" si="480"/>
        <v>0</v>
      </c>
      <c r="I137" s="22">
        <f t="shared" si="481"/>
        <v>0</v>
      </c>
      <c r="K137" s="35"/>
      <c r="L137" s="40"/>
      <c r="M137" s="27" t="s">
        <v>25</v>
      </c>
      <c r="N137" s="27"/>
      <c r="O137" s="26"/>
      <c r="P137" s="25"/>
      <c r="Q137" s="24"/>
      <c r="R137" s="23">
        <f t="shared" si="482"/>
        <v>0</v>
      </c>
      <c r="S137" s="22">
        <f t="shared" si="483"/>
        <v>0</v>
      </c>
      <c r="U137" s="35"/>
      <c r="V137" s="40"/>
      <c r="W137" s="27" t="s">
        <v>25</v>
      </c>
      <c r="X137" s="27"/>
      <c r="Y137" s="26"/>
      <c r="Z137" s="25"/>
      <c r="AA137" s="24"/>
      <c r="AB137" s="23">
        <f t="shared" si="484"/>
        <v>0</v>
      </c>
      <c r="AC137" s="22">
        <f t="shared" si="485"/>
        <v>0</v>
      </c>
      <c r="AE137" s="35"/>
      <c r="AF137" s="40"/>
      <c r="AG137" s="27" t="s">
        <v>25</v>
      </c>
      <c r="AH137" s="27"/>
      <c r="AI137" s="26"/>
      <c r="AJ137" s="25"/>
      <c r="AK137" s="24"/>
      <c r="AL137" s="23">
        <f t="shared" si="486"/>
        <v>0</v>
      </c>
      <c r="AM137" s="22">
        <f t="shared" si="487"/>
        <v>0</v>
      </c>
      <c r="AO137" s="35"/>
      <c r="AP137" s="40"/>
      <c r="AQ137" s="27" t="s">
        <v>25</v>
      </c>
      <c r="AR137" s="27"/>
      <c r="AS137" s="26"/>
      <c r="AT137" s="25"/>
      <c r="AU137" s="24"/>
      <c r="AV137" s="29">
        <f aca="true" t="shared" si="499" ref="AV137:AV141">(AU137*AT137)*19%</f>
        <v>0</v>
      </c>
      <c r="AW137" s="22">
        <f t="shared" si="488"/>
        <v>0</v>
      </c>
      <c r="AY137" s="35"/>
      <c r="AZ137" s="40"/>
      <c r="BA137" s="27" t="s">
        <v>25</v>
      </c>
      <c r="BB137" s="27"/>
      <c r="BC137" s="26"/>
      <c r="BD137" s="25"/>
      <c r="BE137" s="24"/>
      <c r="BF137" s="29">
        <f aca="true" t="shared" si="500" ref="BF137:BF141">(BE137*BD137)*19%</f>
        <v>0</v>
      </c>
      <c r="BG137" s="22">
        <f t="shared" si="489"/>
        <v>0</v>
      </c>
      <c r="BI137" s="35"/>
      <c r="BJ137" s="40"/>
      <c r="BK137" s="27" t="s">
        <v>25</v>
      </c>
      <c r="BL137" s="27"/>
      <c r="BM137" s="26"/>
      <c r="BN137" s="25"/>
      <c r="BO137" s="24"/>
      <c r="BP137" s="29">
        <f aca="true" t="shared" si="501" ref="BP137:BP141">(BO137*BN137)*19%</f>
        <v>0</v>
      </c>
      <c r="BQ137" s="22">
        <f t="shared" si="490"/>
        <v>0</v>
      </c>
      <c r="BS137" s="35"/>
      <c r="BT137" s="40"/>
      <c r="BU137" s="27" t="s">
        <v>25</v>
      </c>
      <c r="BV137" s="27"/>
      <c r="BW137" s="26"/>
      <c r="BX137" s="25"/>
      <c r="BY137" s="24"/>
      <c r="BZ137" s="29">
        <f aca="true" t="shared" si="502" ref="BZ137:BZ141">(BY137*BX137)*19%</f>
        <v>0</v>
      </c>
      <c r="CA137" s="22">
        <f t="shared" si="491"/>
        <v>0</v>
      </c>
      <c r="CC137" s="35"/>
      <c r="CD137" s="40"/>
      <c r="CE137" s="27" t="s">
        <v>25</v>
      </c>
      <c r="CF137" s="27"/>
      <c r="CG137" s="26"/>
      <c r="CH137" s="25"/>
      <c r="CI137" s="24"/>
      <c r="CJ137" s="29">
        <f aca="true" t="shared" si="503" ref="CJ137:CJ141">(CI137*CH137)*19%</f>
        <v>0</v>
      </c>
      <c r="CK137" s="22">
        <f t="shared" si="492"/>
        <v>0</v>
      </c>
      <c r="CM137" s="35"/>
      <c r="CN137" s="40"/>
      <c r="CO137" s="27" t="s">
        <v>25</v>
      </c>
      <c r="CP137" s="27"/>
      <c r="CQ137" s="26"/>
      <c r="CR137" s="25"/>
      <c r="CS137" s="24"/>
      <c r="CT137" s="29">
        <f aca="true" t="shared" si="504" ref="CT137:CT141">(CS137*CR137)*19%</f>
        <v>0</v>
      </c>
      <c r="CU137" s="22">
        <f t="shared" si="493"/>
        <v>0</v>
      </c>
      <c r="CW137" s="35"/>
      <c r="CX137" s="40"/>
      <c r="CY137" s="27" t="s">
        <v>25</v>
      </c>
      <c r="CZ137" s="27"/>
      <c r="DA137" s="26"/>
      <c r="DB137" s="25"/>
      <c r="DC137" s="24"/>
      <c r="DD137" s="29">
        <f aca="true" t="shared" si="505" ref="DD137:DD141">(DC137*DB137)*19%</f>
        <v>0</v>
      </c>
      <c r="DE137" s="22">
        <f t="shared" si="494"/>
        <v>0</v>
      </c>
      <c r="DG137" s="35"/>
      <c r="DH137" s="40"/>
      <c r="DI137" s="27" t="s">
        <v>25</v>
      </c>
      <c r="DJ137" s="27"/>
      <c r="DK137" s="26"/>
      <c r="DL137" s="25"/>
      <c r="DM137" s="24"/>
      <c r="DN137" s="29">
        <f aca="true" t="shared" si="506" ref="DN137:DN141">(DM137*DL137)*19%</f>
        <v>0</v>
      </c>
      <c r="DO137" s="22">
        <f t="shared" si="495"/>
        <v>0</v>
      </c>
      <c r="DQ137" s="35"/>
      <c r="DR137" s="40"/>
      <c r="DS137" s="27" t="s">
        <v>25</v>
      </c>
      <c r="DT137" s="27"/>
      <c r="DU137" s="26"/>
      <c r="DV137" s="25"/>
      <c r="DW137" s="24"/>
      <c r="DX137" s="29">
        <f aca="true" t="shared" si="507" ref="DX137:DX141">(DW137*DV137)*19%</f>
        <v>0</v>
      </c>
      <c r="DY137" s="22">
        <f t="shared" si="496"/>
        <v>0</v>
      </c>
      <c r="EA137" s="35"/>
      <c r="EB137" s="40"/>
      <c r="EC137" s="27" t="s">
        <v>25</v>
      </c>
      <c r="ED137" s="27"/>
      <c r="EE137" s="26"/>
      <c r="EF137" s="25"/>
      <c r="EG137" s="24"/>
      <c r="EH137" s="29">
        <f aca="true" t="shared" si="508" ref="EH137:EH141">(EG137*EF137)*19%</f>
        <v>0</v>
      </c>
      <c r="EI137" s="22">
        <f t="shared" si="497"/>
        <v>0</v>
      </c>
      <c r="EK137" s="35"/>
      <c r="EL137" s="40"/>
      <c r="EM137" s="27" t="s">
        <v>25</v>
      </c>
      <c r="EN137" s="27"/>
      <c r="EO137" s="26"/>
      <c r="EP137" s="25"/>
      <c r="EQ137" s="24"/>
      <c r="ER137" s="29">
        <f aca="true" t="shared" si="509" ref="ER137:ER141">(EQ137*EP137)*19%</f>
        <v>0</v>
      </c>
      <c r="ES137" s="22">
        <f t="shared" si="498"/>
        <v>0</v>
      </c>
    </row>
    <row r="138" spans="1:149" ht="15.75" customHeight="1" outlineLevel="1">
      <c r="A138" s="35"/>
      <c r="B138" s="28"/>
      <c r="C138" s="27" t="s">
        <v>25</v>
      </c>
      <c r="D138" s="27"/>
      <c r="E138" s="26"/>
      <c r="F138" s="25"/>
      <c r="G138" s="24"/>
      <c r="H138" s="23">
        <f t="shared" si="480"/>
        <v>0</v>
      </c>
      <c r="I138" s="22">
        <f t="shared" si="481"/>
        <v>0</v>
      </c>
      <c r="K138" s="35"/>
      <c r="L138" s="28"/>
      <c r="M138" s="27" t="s">
        <v>25</v>
      </c>
      <c r="N138" s="27"/>
      <c r="O138" s="26"/>
      <c r="P138" s="25"/>
      <c r="Q138" s="24"/>
      <c r="R138" s="23">
        <f t="shared" si="482"/>
        <v>0</v>
      </c>
      <c r="S138" s="22">
        <f t="shared" si="483"/>
        <v>0</v>
      </c>
      <c r="U138" s="35"/>
      <c r="V138" s="28"/>
      <c r="W138" s="27" t="s">
        <v>25</v>
      </c>
      <c r="X138" s="27"/>
      <c r="Y138" s="26"/>
      <c r="Z138" s="25"/>
      <c r="AA138" s="24"/>
      <c r="AB138" s="23">
        <f t="shared" si="484"/>
        <v>0</v>
      </c>
      <c r="AC138" s="22">
        <f t="shared" si="485"/>
        <v>0</v>
      </c>
      <c r="AE138" s="35"/>
      <c r="AF138" s="28"/>
      <c r="AG138" s="27" t="s">
        <v>25</v>
      </c>
      <c r="AH138" s="27"/>
      <c r="AI138" s="26"/>
      <c r="AJ138" s="25"/>
      <c r="AK138" s="24"/>
      <c r="AL138" s="23">
        <f t="shared" si="486"/>
        <v>0</v>
      </c>
      <c r="AM138" s="22">
        <f t="shared" si="487"/>
        <v>0</v>
      </c>
      <c r="AO138" s="35"/>
      <c r="AP138" s="28"/>
      <c r="AQ138" s="27" t="s">
        <v>25</v>
      </c>
      <c r="AR138" s="27"/>
      <c r="AS138" s="26"/>
      <c r="AT138" s="25"/>
      <c r="AU138" s="24"/>
      <c r="AV138" s="29">
        <f t="shared" si="499"/>
        <v>0</v>
      </c>
      <c r="AW138" s="22">
        <f t="shared" si="488"/>
        <v>0</v>
      </c>
      <c r="AY138" s="35"/>
      <c r="AZ138" s="28"/>
      <c r="BA138" s="27" t="s">
        <v>25</v>
      </c>
      <c r="BB138" s="27"/>
      <c r="BC138" s="26"/>
      <c r="BD138" s="25"/>
      <c r="BE138" s="24"/>
      <c r="BF138" s="29">
        <f t="shared" si="500"/>
        <v>0</v>
      </c>
      <c r="BG138" s="22">
        <f t="shared" si="489"/>
        <v>0</v>
      </c>
      <c r="BI138" s="35"/>
      <c r="BJ138" s="28"/>
      <c r="BK138" s="27" t="s">
        <v>25</v>
      </c>
      <c r="BL138" s="27"/>
      <c r="BM138" s="26"/>
      <c r="BN138" s="25"/>
      <c r="BO138" s="24"/>
      <c r="BP138" s="29">
        <f t="shared" si="501"/>
        <v>0</v>
      </c>
      <c r="BQ138" s="22">
        <f t="shared" si="490"/>
        <v>0</v>
      </c>
      <c r="BS138" s="35"/>
      <c r="BT138" s="28"/>
      <c r="BU138" s="27" t="s">
        <v>25</v>
      </c>
      <c r="BV138" s="27"/>
      <c r="BW138" s="26"/>
      <c r="BX138" s="25"/>
      <c r="BY138" s="24"/>
      <c r="BZ138" s="29">
        <f t="shared" si="502"/>
        <v>0</v>
      </c>
      <c r="CA138" s="22">
        <f t="shared" si="491"/>
        <v>0</v>
      </c>
      <c r="CC138" s="35"/>
      <c r="CD138" s="28"/>
      <c r="CE138" s="27" t="s">
        <v>25</v>
      </c>
      <c r="CF138" s="27"/>
      <c r="CG138" s="26"/>
      <c r="CH138" s="25"/>
      <c r="CI138" s="24"/>
      <c r="CJ138" s="29">
        <f t="shared" si="503"/>
        <v>0</v>
      </c>
      <c r="CK138" s="22">
        <f t="shared" si="492"/>
        <v>0</v>
      </c>
      <c r="CM138" s="35"/>
      <c r="CN138" s="28"/>
      <c r="CO138" s="27" t="s">
        <v>25</v>
      </c>
      <c r="CP138" s="27"/>
      <c r="CQ138" s="26"/>
      <c r="CR138" s="25"/>
      <c r="CS138" s="24"/>
      <c r="CT138" s="29">
        <f t="shared" si="504"/>
        <v>0</v>
      </c>
      <c r="CU138" s="22">
        <f t="shared" si="493"/>
        <v>0</v>
      </c>
      <c r="CW138" s="35"/>
      <c r="CX138" s="28"/>
      <c r="CY138" s="27" t="s">
        <v>25</v>
      </c>
      <c r="CZ138" s="27"/>
      <c r="DA138" s="26"/>
      <c r="DB138" s="25"/>
      <c r="DC138" s="24"/>
      <c r="DD138" s="29">
        <f t="shared" si="505"/>
        <v>0</v>
      </c>
      <c r="DE138" s="22">
        <f t="shared" si="494"/>
        <v>0</v>
      </c>
      <c r="DG138" s="35"/>
      <c r="DH138" s="28"/>
      <c r="DI138" s="27" t="s">
        <v>25</v>
      </c>
      <c r="DJ138" s="27"/>
      <c r="DK138" s="26"/>
      <c r="DL138" s="25"/>
      <c r="DM138" s="24"/>
      <c r="DN138" s="29">
        <f t="shared" si="506"/>
        <v>0</v>
      </c>
      <c r="DO138" s="22">
        <f t="shared" si="495"/>
        <v>0</v>
      </c>
      <c r="DQ138" s="35"/>
      <c r="DR138" s="28"/>
      <c r="DS138" s="27" t="s">
        <v>25</v>
      </c>
      <c r="DT138" s="27"/>
      <c r="DU138" s="26"/>
      <c r="DV138" s="25"/>
      <c r="DW138" s="24"/>
      <c r="DX138" s="29">
        <f t="shared" si="507"/>
        <v>0</v>
      </c>
      <c r="DY138" s="22">
        <f t="shared" si="496"/>
        <v>0</v>
      </c>
      <c r="EA138" s="35"/>
      <c r="EB138" s="28"/>
      <c r="EC138" s="27" t="s">
        <v>25</v>
      </c>
      <c r="ED138" s="27"/>
      <c r="EE138" s="26"/>
      <c r="EF138" s="25"/>
      <c r="EG138" s="24"/>
      <c r="EH138" s="29">
        <f t="shared" si="508"/>
        <v>0</v>
      </c>
      <c r="EI138" s="22">
        <f t="shared" si="497"/>
        <v>0</v>
      </c>
      <c r="EK138" s="35"/>
      <c r="EL138" s="28"/>
      <c r="EM138" s="27" t="s">
        <v>25</v>
      </c>
      <c r="EN138" s="27"/>
      <c r="EO138" s="26"/>
      <c r="EP138" s="25"/>
      <c r="EQ138" s="24"/>
      <c r="ER138" s="29">
        <f t="shared" si="509"/>
        <v>0</v>
      </c>
      <c r="ES138" s="22">
        <f t="shared" si="498"/>
        <v>0</v>
      </c>
    </row>
    <row r="139" spans="1:149" ht="15.75" customHeight="1" outlineLevel="1">
      <c r="A139" s="35"/>
      <c r="B139" s="28"/>
      <c r="C139" s="27" t="s">
        <v>25</v>
      </c>
      <c r="D139" s="27"/>
      <c r="E139" s="26"/>
      <c r="F139" s="25"/>
      <c r="G139" s="24"/>
      <c r="H139" s="23">
        <f t="shared" si="480"/>
        <v>0</v>
      </c>
      <c r="I139" s="22">
        <f t="shared" si="481"/>
        <v>0</v>
      </c>
      <c r="K139" s="35"/>
      <c r="L139" s="28"/>
      <c r="M139" s="27" t="s">
        <v>25</v>
      </c>
      <c r="N139" s="27"/>
      <c r="O139" s="26"/>
      <c r="P139" s="25"/>
      <c r="Q139" s="24"/>
      <c r="R139" s="23">
        <f t="shared" si="482"/>
        <v>0</v>
      </c>
      <c r="S139" s="22">
        <f t="shared" si="483"/>
        <v>0</v>
      </c>
      <c r="U139" s="35"/>
      <c r="V139" s="28"/>
      <c r="W139" s="27" t="s">
        <v>25</v>
      </c>
      <c r="X139" s="27"/>
      <c r="Y139" s="26"/>
      <c r="Z139" s="25"/>
      <c r="AA139" s="24"/>
      <c r="AB139" s="23">
        <f t="shared" si="484"/>
        <v>0</v>
      </c>
      <c r="AC139" s="22">
        <f t="shared" si="485"/>
        <v>0</v>
      </c>
      <c r="AE139" s="35"/>
      <c r="AF139" s="28"/>
      <c r="AG139" s="27" t="s">
        <v>25</v>
      </c>
      <c r="AH139" s="27"/>
      <c r="AI139" s="26"/>
      <c r="AJ139" s="25"/>
      <c r="AK139" s="24"/>
      <c r="AL139" s="23">
        <f t="shared" si="486"/>
        <v>0</v>
      </c>
      <c r="AM139" s="22">
        <f t="shared" si="487"/>
        <v>0</v>
      </c>
      <c r="AO139" s="35"/>
      <c r="AP139" s="28"/>
      <c r="AQ139" s="27" t="s">
        <v>25</v>
      </c>
      <c r="AR139" s="27"/>
      <c r="AS139" s="26"/>
      <c r="AT139" s="25"/>
      <c r="AU139" s="24"/>
      <c r="AV139" s="29">
        <f t="shared" si="499"/>
        <v>0</v>
      </c>
      <c r="AW139" s="22">
        <f t="shared" si="488"/>
        <v>0</v>
      </c>
      <c r="AY139" s="35"/>
      <c r="AZ139" s="28"/>
      <c r="BA139" s="27" t="s">
        <v>25</v>
      </c>
      <c r="BB139" s="27"/>
      <c r="BC139" s="26"/>
      <c r="BD139" s="25"/>
      <c r="BE139" s="24"/>
      <c r="BF139" s="29">
        <f t="shared" si="500"/>
        <v>0</v>
      </c>
      <c r="BG139" s="22">
        <f t="shared" si="489"/>
        <v>0</v>
      </c>
      <c r="BI139" s="35"/>
      <c r="BJ139" s="28"/>
      <c r="BK139" s="27" t="s">
        <v>25</v>
      </c>
      <c r="BL139" s="27"/>
      <c r="BM139" s="26"/>
      <c r="BN139" s="25"/>
      <c r="BO139" s="24"/>
      <c r="BP139" s="29">
        <f t="shared" si="501"/>
        <v>0</v>
      </c>
      <c r="BQ139" s="22">
        <f t="shared" si="490"/>
        <v>0</v>
      </c>
      <c r="BS139" s="35"/>
      <c r="BT139" s="28"/>
      <c r="BU139" s="27" t="s">
        <v>25</v>
      </c>
      <c r="BV139" s="27"/>
      <c r="BW139" s="26"/>
      <c r="BX139" s="25"/>
      <c r="BY139" s="24"/>
      <c r="BZ139" s="29">
        <f t="shared" si="502"/>
        <v>0</v>
      </c>
      <c r="CA139" s="22">
        <f t="shared" si="491"/>
        <v>0</v>
      </c>
      <c r="CC139" s="35"/>
      <c r="CD139" s="28"/>
      <c r="CE139" s="27" t="s">
        <v>25</v>
      </c>
      <c r="CF139" s="27"/>
      <c r="CG139" s="26"/>
      <c r="CH139" s="25"/>
      <c r="CI139" s="24"/>
      <c r="CJ139" s="29">
        <f t="shared" si="503"/>
        <v>0</v>
      </c>
      <c r="CK139" s="22">
        <f t="shared" si="492"/>
        <v>0</v>
      </c>
      <c r="CM139" s="35"/>
      <c r="CN139" s="28"/>
      <c r="CO139" s="27" t="s">
        <v>25</v>
      </c>
      <c r="CP139" s="27"/>
      <c r="CQ139" s="26"/>
      <c r="CR139" s="25"/>
      <c r="CS139" s="24"/>
      <c r="CT139" s="29">
        <f t="shared" si="504"/>
        <v>0</v>
      </c>
      <c r="CU139" s="22">
        <f t="shared" si="493"/>
        <v>0</v>
      </c>
      <c r="CW139" s="35"/>
      <c r="CX139" s="28"/>
      <c r="CY139" s="27" t="s">
        <v>25</v>
      </c>
      <c r="CZ139" s="27"/>
      <c r="DA139" s="26"/>
      <c r="DB139" s="25"/>
      <c r="DC139" s="24"/>
      <c r="DD139" s="29">
        <f t="shared" si="505"/>
        <v>0</v>
      </c>
      <c r="DE139" s="22">
        <f t="shared" si="494"/>
        <v>0</v>
      </c>
      <c r="DG139" s="35"/>
      <c r="DH139" s="28"/>
      <c r="DI139" s="27" t="s">
        <v>25</v>
      </c>
      <c r="DJ139" s="27"/>
      <c r="DK139" s="26"/>
      <c r="DL139" s="25"/>
      <c r="DM139" s="24"/>
      <c r="DN139" s="29">
        <f t="shared" si="506"/>
        <v>0</v>
      </c>
      <c r="DO139" s="22">
        <f t="shared" si="495"/>
        <v>0</v>
      </c>
      <c r="DQ139" s="35"/>
      <c r="DR139" s="28"/>
      <c r="DS139" s="27" t="s">
        <v>25</v>
      </c>
      <c r="DT139" s="27"/>
      <c r="DU139" s="26"/>
      <c r="DV139" s="25"/>
      <c r="DW139" s="24"/>
      <c r="DX139" s="29">
        <f t="shared" si="507"/>
        <v>0</v>
      </c>
      <c r="DY139" s="22">
        <f t="shared" si="496"/>
        <v>0</v>
      </c>
      <c r="EA139" s="35"/>
      <c r="EB139" s="28"/>
      <c r="EC139" s="27" t="s">
        <v>25</v>
      </c>
      <c r="ED139" s="27"/>
      <c r="EE139" s="26"/>
      <c r="EF139" s="25"/>
      <c r="EG139" s="24"/>
      <c r="EH139" s="29">
        <f t="shared" si="508"/>
        <v>0</v>
      </c>
      <c r="EI139" s="22">
        <f t="shared" si="497"/>
        <v>0</v>
      </c>
      <c r="EK139" s="35"/>
      <c r="EL139" s="28"/>
      <c r="EM139" s="27" t="s">
        <v>25</v>
      </c>
      <c r="EN139" s="27"/>
      <c r="EO139" s="26"/>
      <c r="EP139" s="25"/>
      <c r="EQ139" s="24"/>
      <c r="ER139" s="29">
        <f t="shared" si="509"/>
        <v>0</v>
      </c>
      <c r="ES139" s="22">
        <f t="shared" si="498"/>
        <v>0</v>
      </c>
    </row>
    <row r="140" spans="1:149" ht="15.75" customHeight="1" outlineLevel="1">
      <c r="A140" s="35"/>
      <c r="B140" s="28"/>
      <c r="C140" s="27" t="s">
        <v>25</v>
      </c>
      <c r="D140" s="27"/>
      <c r="E140" s="26"/>
      <c r="F140" s="25"/>
      <c r="G140" s="24"/>
      <c r="H140" s="23">
        <f t="shared" si="480"/>
        <v>0</v>
      </c>
      <c r="I140" s="22">
        <f t="shared" si="481"/>
        <v>0</v>
      </c>
      <c r="K140" s="35"/>
      <c r="L140" s="28"/>
      <c r="M140" s="27" t="s">
        <v>25</v>
      </c>
      <c r="N140" s="27"/>
      <c r="O140" s="26"/>
      <c r="P140" s="25"/>
      <c r="Q140" s="24"/>
      <c r="R140" s="23">
        <f t="shared" si="482"/>
        <v>0</v>
      </c>
      <c r="S140" s="22">
        <f t="shared" si="483"/>
        <v>0</v>
      </c>
      <c r="U140" s="35"/>
      <c r="V140" s="28"/>
      <c r="W140" s="27" t="s">
        <v>25</v>
      </c>
      <c r="X140" s="27"/>
      <c r="Y140" s="26"/>
      <c r="Z140" s="25"/>
      <c r="AA140" s="24"/>
      <c r="AB140" s="23">
        <f t="shared" si="484"/>
        <v>0</v>
      </c>
      <c r="AC140" s="22">
        <f t="shared" si="485"/>
        <v>0</v>
      </c>
      <c r="AE140" s="35"/>
      <c r="AF140" s="28"/>
      <c r="AG140" s="27" t="s">
        <v>25</v>
      </c>
      <c r="AH140" s="27"/>
      <c r="AI140" s="26"/>
      <c r="AJ140" s="25"/>
      <c r="AK140" s="24"/>
      <c r="AL140" s="23">
        <f t="shared" si="486"/>
        <v>0</v>
      </c>
      <c r="AM140" s="22">
        <f t="shared" si="487"/>
        <v>0</v>
      </c>
      <c r="AO140" s="35"/>
      <c r="AP140" s="28"/>
      <c r="AQ140" s="27" t="s">
        <v>25</v>
      </c>
      <c r="AR140" s="27"/>
      <c r="AS140" s="26"/>
      <c r="AT140" s="25"/>
      <c r="AU140" s="24"/>
      <c r="AV140" s="29">
        <f t="shared" si="499"/>
        <v>0</v>
      </c>
      <c r="AW140" s="22">
        <f t="shared" si="488"/>
        <v>0</v>
      </c>
      <c r="AY140" s="35"/>
      <c r="AZ140" s="28"/>
      <c r="BA140" s="27" t="s">
        <v>25</v>
      </c>
      <c r="BB140" s="27"/>
      <c r="BC140" s="26"/>
      <c r="BD140" s="25"/>
      <c r="BE140" s="24"/>
      <c r="BF140" s="29">
        <f t="shared" si="500"/>
        <v>0</v>
      </c>
      <c r="BG140" s="22">
        <f t="shared" si="489"/>
        <v>0</v>
      </c>
      <c r="BI140" s="35"/>
      <c r="BJ140" s="28"/>
      <c r="BK140" s="27" t="s">
        <v>25</v>
      </c>
      <c r="BL140" s="27"/>
      <c r="BM140" s="26"/>
      <c r="BN140" s="25"/>
      <c r="BO140" s="24"/>
      <c r="BP140" s="29">
        <f t="shared" si="501"/>
        <v>0</v>
      </c>
      <c r="BQ140" s="22">
        <f t="shared" si="490"/>
        <v>0</v>
      </c>
      <c r="BS140" s="35"/>
      <c r="BT140" s="28"/>
      <c r="BU140" s="27" t="s">
        <v>25</v>
      </c>
      <c r="BV140" s="27"/>
      <c r="BW140" s="26"/>
      <c r="BX140" s="25"/>
      <c r="BY140" s="24"/>
      <c r="BZ140" s="29">
        <f t="shared" si="502"/>
        <v>0</v>
      </c>
      <c r="CA140" s="22">
        <f t="shared" si="491"/>
        <v>0</v>
      </c>
      <c r="CC140" s="35"/>
      <c r="CD140" s="28"/>
      <c r="CE140" s="27" t="s">
        <v>25</v>
      </c>
      <c r="CF140" s="27"/>
      <c r="CG140" s="26"/>
      <c r="CH140" s="25"/>
      <c r="CI140" s="24"/>
      <c r="CJ140" s="29">
        <f t="shared" si="503"/>
        <v>0</v>
      </c>
      <c r="CK140" s="22">
        <f t="shared" si="492"/>
        <v>0</v>
      </c>
      <c r="CM140" s="35"/>
      <c r="CN140" s="28"/>
      <c r="CO140" s="27" t="s">
        <v>25</v>
      </c>
      <c r="CP140" s="27"/>
      <c r="CQ140" s="26"/>
      <c r="CR140" s="25"/>
      <c r="CS140" s="24"/>
      <c r="CT140" s="29">
        <f t="shared" si="504"/>
        <v>0</v>
      </c>
      <c r="CU140" s="22">
        <f t="shared" si="493"/>
        <v>0</v>
      </c>
      <c r="CW140" s="35"/>
      <c r="CX140" s="28"/>
      <c r="CY140" s="27" t="s">
        <v>25</v>
      </c>
      <c r="CZ140" s="27"/>
      <c r="DA140" s="26"/>
      <c r="DB140" s="25"/>
      <c r="DC140" s="24"/>
      <c r="DD140" s="29">
        <f t="shared" si="505"/>
        <v>0</v>
      </c>
      <c r="DE140" s="22">
        <f t="shared" si="494"/>
        <v>0</v>
      </c>
      <c r="DG140" s="35"/>
      <c r="DH140" s="28"/>
      <c r="DI140" s="27" t="s">
        <v>25</v>
      </c>
      <c r="DJ140" s="27"/>
      <c r="DK140" s="26"/>
      <c r="DL140" s="25"/>
      <c r="DM140" s="24"/>
      <c r="DN140" s="29">
        <f t="shared" si="506"/>
        <v>0</v>
      </c>
      <c r="DO140" s="22">
        <f t="shared" si="495"/>
        <v>0</v>
      </c>
      <c r="DQ140" s="35"/>
      <c r="DR140" s="28"/>
      <c r="DS140" s="27" t="s">
        <v>25</v>
      </c>
      <c r="DT140" s="27"/>
      <c r="DU140" s="26"/>
      <c r="DV140" s="25"/>
      <c r="DW140" s="24"/>
      <c r="DX140" s="29">
        <f t="shared" si="507"/>
        <v>0</v>
      </c>
      <c r="DY140" s="22">
        <f t="shared" si="496"/>
        <v>0</v>
      </c>
      <c r="EA140" s="35"/>
      <c r="EB140" s="28"/>
      <c r="EC140" s="27" t="s">
        <v>25</v>
      </c>
      <c r="ED140" s="27"/>
      <c r="EE140" s="26"/>
      <c r="EF140" s="25"/>
      <c r="EG140" s="24"/>
      <c r="EH140" s="29">
        <f t="shared" si="508"/>
        <v>0</v>
      </c>
      <c r="EI140" s="22">
        <f t="shared" si="497"/>
        <v>0</v>
      </c>
      <c r="EK140" s="35"/>
      <c r="EL140" s="28"/>
      <c r="EM140" s="27" t="s">
        <v>25</v>
      </c>
      <c r="EN140" s="27"/>
      <c r="EO140" s="26"/>
      <c r="EP140" s="25"/>
      <c r="EQ140" s="24"/>
      <c r="ER140" s="29">
        <f t="shared" si="509"/>
        <v>0</v>
      </c>
      <c r="ES140" s="22">
        <f t="shared" si="498"/>
        <v>0</v>
      </c>
    </row>
    <row r="141" spans="1:149" ht="15.75" customHeight="1" outlineLevel="1" thickBot="1">
      <c r="A141" s="39"/>
      <c r="B141" s="38"/>
      <c r="C141" s="27" t="s">
        <v>25</v>
      </c>
      <c r="D141" s="27"/>
      <c r="E141" s="26"/>
      <c r="F141" s="25"/>
      <c r="G141" s="24"/>
      <c r="H141" s="23">
        <f t="shared" si="480"/>
        <v>0</v>
      </c>
      <c r="I141" s="22">
        <f t="shared" si="481"/>
        <v>0</v>
      </c>
      <c r="K141" s="39"/>
      <c r="L141" s="38"/>
      <c r="M141" s="27" t="s">
        <v>25</v>
      </c>
      <c r="N141" s="27"/>
      <c r="O141" s="26"/>
      <c r="P141" s="25"/>
      <c r="Q141" s="24"/>
      <c r="R141" s="23">
        <f t="shared" si="482"/>
        <v>0</v>
      </c>
      <c r="S141" s="22">
        <f t="shared" si="483"/>
        <v>0</v>
      </c>
      <c r="U141" s="39"/>
      <c r="V141" s="38"/>
      <c r="W141" s="27" t="s">
        <v>25</v>
      </c>
      <c r="X141" s="27"/>
      <c r="Y141" s="26"/>
      <c r="Z141" s="25"/>
      <c r="AA141" s="24"/>
      <c r="AB141" s="23">
        <f t="shared" si="484"/>
        <v>0</v>
      </c>
      <c r="AC141" s="22">
        <f t="shared" si="485"/>
        <v>0</v>
      </c>
      <c r="AE141" s="39"/>
      <c r="AF141" s="38"/>
      <c r="AG141" s="27" t="s">
        <v>25</v>
      </c>
      <c r="AH141" s="27"/>
      <c r="AI141" s="26"/>
      <c r="AJ141" s="25"/>
      <c r="AK141" s="24"/>
      <c r="AL141" s="23">
        <f t="shared" si="486"/>
        <v>0</v>
      </c>
      <c r="AM141" s="22">
        <f t="shared" si="487"/>
        <v>0</v>
      </c>
      <c r="AO141" s="39"/>
      <c r="AP141" s="38"/>
      <c r="AQ141" s="27" t="s">
        <v>25</v>
      </c>
      <c r="AR141" s="27"/>
      <c r="AS141" s="26"/>
      <c r="AT141" s="25"/>
      <c r="AU141" s="24"/>
      <c r="AV141" s="29">
        <f t="shared" si="499"/>
        <v>0</v>
      </c>
      <c r="AW141" s="22">
        <f t="shared" si="488"/>
        <v>0</v>
      </c>
      <c r="AY141" s="39"/>
      <c r="AZ141" s="38"/>
      <c r="BA141" s="27" t="s">
        <v>25</v>
      </c>
      <c r="BB141" s="27"/>
      <c r="BC141" s="26"/>
      <c r="BD141" s="25"/>
      <c r="BE141" s="24"/>
      <c r="BF141" s="29">
        <f t="shared" si="500"/>
        <v>0</v>
      </c>
      <c r="BG141" s="22">
        <f t="shared" si="489"/>
        <v>0</v>
      </c>
      <c r="BI141" s="39"/>
      <c r="BJ141" s="38"/>
      <c r="BK141" s="27" t="s">
        <v>25</v>
      </c>
      <c r="BL141" s="27"/>
      <c r="BM141" s="26"/>
      <c r="BN141" s="25"/>
      <c r="BO141" s="24"/>
      <c r="BP141" s="29">
        <f t="shared" si="501"/>
        <v>0</v>
      </c>
      <c r="BQ141" s="22">
        <f t="shared" si="490"/>
        <v>0</v>
      </c>
      <c r="BS141" s="39"/>
      <c r="BT141" s="38"/>
      <c r="BU141" s="27" t="s">
        <v>25</v>
      </c>
      <c r="BV141" s="27"/>
      <c r="BW141" s="26"/>
      <c r="BX141" s="25"/>
      <c r="BY141" s="24"/>
      <c r="BZ141" s="29">
        <f t="shared" si="502"/>
        <v>0</v>
      </c>
      <c r="CA141" s="22">
        <f t="shared" si="491"/>
        <v>0</v>
      </c>
      <c r="CC141" s="39"/>
      <c r="CD141" s="38"/>
      <c r="CE141" s="27" t="s">
        <v>25</v>
      </c>
      <c r="CF141" s="27"/>
      <c r="CG141" s="26"/>
      <c r="CH141" s="25"/>
      <c r="CI141" s="24"/>
      <c r="CJ141" s="29">
        <f t="shared" si="503"/>
        <v>0</v>
      </c>
      <c r="CK141" s="22">
        <f t="shared" si="492"/>
        <v>0</v>
      </c>
      <c r="CM141" s="39"/>
      <c r="CN141" s="38"/>
      <c r="CO141" s="27" t="s">
        <v>25</v>
      </c>
      <c r="CP141" s="27"/>
      <c r="CQ141" s="26"/>
      <c r="CR141" s="25"/>
      <c r="CS141" s="24"/>
      <c r="CT141" s="29">
        <f t="shared" si="504"/>
        <v>0</v>
      </c>
      <c r="CU141" s="22">
        <f t="shared" si="493"/>
        <v>0</v>
      </c>
      <c r="CW141" s="39"/>
      <c r="CX141" s="38"/>
      <c r="CY141" s="27" t="s">
        <v>25</v>
      </c>
      <c r="CZ141" s="27"/>
      <c r="DA141" s="26"/>
      <c r="DB141" s="25"/>
      <c r="DC141" s="24"/>
      <c r="DD141" s="29">
        <f t="shared" si="505"/>
        <v>0</v>
      </c>
      <c r="DE141" s="22">
        <f t="shared" si="494"/>
        <v>0</v>
      </c>
      <c r="DG141" s="39"/>
      <c r="DH141" s="38"/>
      <c r="DI141" s="27" t="s">
        <v>25</v>
      </c>
      <c r="DJ141" s="27"/>
      <c r="DK141" s="26"/>
      <c r="DL141" s="25"/>
      <c r="DM141" s="24"/>
      <c r="DN141" s="29">
        <f t="shared" si="506"/>
        <v>0</v>
      </c>
      <c r="DO141" s="22">
        <f t="shared" si="495"/>
        <v>0</v>
      </c>
      <c r="DQ141" s="39"/>
      <c r="DR141" s="38"/>
      <c r="DS141" s="27" t="s">
        <v>25</v>
      </c>
      <c r="DT141" s="27"/>
      <c r="DU141" s="26"/>
      <c r="DV141" s="25"/>
      <c r="DW141" s="24"/>
      <c r="DX141" s="29">
        <f t="shared" si="507"/>
        <v>0</v>
      </c>
      <c r="DY141" s="22">
        <f t="shared" si="496"/>
        <v>0</v>
      </c>
      <c r="EA141" s="39"/>
      <c r="EB141" s="38"/>
      <c r="EC141" s="27" t="s">
        <v>25</v>
      </c>
      <c r="ED141" s="27"/>
      <c r="EE141" s="26"/>
      <c r="EF141" s="25"/>
      <c r="EG141" s="24"/>
      <c r="EH141" s="29">
        <f t="shared" si="508"/>
        <v>0</v>
      </c>
      <c r="EI141" s="22">
        <f t="shared" si="497"/>
        <v>0</v>
      </c>
      <c r="EK141" s="39"/>
      <c r="EL141" s="38"/>
      <c r="EM141" s="27" t="s">
        <v>25</v>
      </c>
      <c r="EN141" s="27"/>
      <c r="EO141" s="26"/>
      <c r="EP141" s="25"/>
      <c r="EQ141" s="24"/>
      <c r="ER141" s="29">
        <f t="shared" si="509"/>
        <v>0</v>
      </c>
      <c r="ES141" s="22">
        <f t="shared" si="498"/>
        <v>0</v>
      </c>
    </row>
    <row r="142" spans="1:149" ht="15.75" customHeight="1" outlineLevel="1" thickBot="1">
      <c r="A142" s="37"/>
      <c r="B142" s="249" t="s">
        <v>3</v>
      </c>
      <c r="C142" s="250"/>
      <c r="D142" s="250"/>
      <c r="E142" s="250"/>
      <c r="F142" s="250"/>
      <c r="G142" s="251"/>
      <c r="H142" s="36">
        <f>SUM(H143:H148)</f>
        <v>0</v>
      </c>
      <c r="I142" s="36">
        <f>SUM(I143:I148)</f>
        <v>0</v>
      </c>
      <c r="K142" s="37"/>
      <c r="L142" s="249" t="s">
        <v>3</v>
      </c>
      <c r="M142" s="250"/>
      <c r="N142" s="250"/>
      <c r="O142" s="250"/>
      <c r="P142" s="250"/>
      <c r="Q142" s="251"/>
      <c r="R142" s="36">
        <f>SUM(R143:R148)</f>
        <v>0</v>
      </c>
      <c r="S142" s="36">
        <f>SUM(S143:S148)</f>
        <v>0</v>
      </c>
      <c r="U142" s="37"/>
      <c r="V142" s="249" t="s">
        <v>3</v>
      </c>
      <c r="W142" s="250"/>
      <c r="X142" s="250"/>
      <c r="Y142" s="250"/>
      <c r="Z142" s="250"/>
      <c r="AA142" s="251"/>
      <c r="AB142" s="36">
        <f>SUM(AB143:AB148)</f>
        <v>0</v>
      </c>
      <c r="AC142" s="36">
        <f>SUM(AC143:AC148)</f>
        <v>0</v>
      </c>
      <c r="AE142" s="37"/>
      <c r="AF142" s="249" t="s">
        <v>3</v>
      </c>
      <c r="AG142" s="250"/>
      <c r="AH142" s="250"/>
      <c r="AI142" s="250"/>
      <c r="AJ142" s="250"/>
      <c r="AK142" s="251"/>
      <c r="AL142" s="36">
        <f>SUM(AL143:AL148)</f>
        <v>0</v>
      </c>
      <c r="AM142" s="36">
        <f>SUM(AM143:AM148)</f>
        <v>0</v>
      </c>
      <c r="AO142" s="37"/>
      <c r="AP142" s="249" t="s">
        <v>3</v>
      </c>
      <c r="AQ142" s="250"/>
      <c r="AR142" s="250"/>
      <c r="AS142" s="250"/>
      <c r="AT142" s="250"/>
      <c r="AU142" s="251"/>
      <c r="AV142" s="36">
        <f>SUM(AV143:AV148)</f>
        <v>0</v>
      </c>
      <c r="AW142" s="36">
        <f>SUM(AW143:AW148)</f>
        <v>0</v>
      </c>
      <c r="AY142" s="37"/>
      <c r="AZ142" s="249" t="s">
        <v>3</v>
      </c>
      <c r="BA142" s="250"/>
      <c r="BB142" s="250"/>
      <c r="BC142" s="250"/>
      <c r="BD142" s="250"/>
      <c r="BE142" s="251"/>
      <c r="BF142" s="36">
        <f>SUM(BF143:BF148)</f>
        <v>0</v>
      </c>
      <c r="BG142" s="36">
        <f>SUM(BG143:BG148)</f>
        <v>0</v>
      </c>
      <c r="BI142" s="37"/>
      <c r="BJ142" s="249" t="s">
        <v>3</v>
      </c>
      <c r="BK142" s="250"/>
      <c r="BL142" s="250"/>
      <c r="BM142" s="250"/>
      <c r="BN142" s="250"/>
      <c r="BO142" s="251"/>
      <c r="BP142" s="36">
        <f>SUM(BP143:BP148)</f>
        <v>798000</v>
      </c>
      <c r="BQ142" s="36">
        <f>SUM(BQ143:BQ148)</f>
        <v>4998000</v>
      </c>
      <c r="BS142" s="37"/>
      <c r="BT142" s="249" t="s">
        <v>3</v>
      </c>
      <c r="BU142" s="250"/>
      <c r="BV142" s="250"/>
      <c r="BW142" s="250"/>
      <c r="BX142" s="250"/>
      <c r="BY142" s="251"/>
      <c r="BZ142" s="36">
        <f>SUM(BZ143:BZ148)</f>
        <v>0</v>
      </c>
      <c r="CA142" s="36">
        <f>SUM(CA143:CA148)</f>
        <v>0</v>
      </c>
      <c r="CC142" s="37"/>
      <c r="CD142" s="249" t="s">
        <v>3</v>
      </c>
      <c r="CE142" s="250"/>
      <c r="CF142" s="250"/>
      <c r="CG142" s="250"/>
      <c r="CH142" s="250"/>
      <c r="CI142" s="251"/>
      <c r="CJ142" s="36">
        <f>SUM(CJ143:CJ148)</f>
        <v>0</v>
      </c>
      <c r="CK142" s="36">
        <f>SUM(CK143:CK148)</f>
        <v>0</v>
      </c>
      <c r="CM142" s="37"/>
      <c r="CN142" s="249" t="s">
        <v>3</v>
      </c>
      <c r="CO142" s="250"/>
      <c r="CP142" s="250"/>
      <c r="CQ142" s="250"/>
      <c r="CR142" s="250"/>
      <c r="CS142" s="251"/>
      <c r="CT142" s="36">
        <f>SUM(CT143:CT148)</f>
        <v>0</v>
      </c>
      <c r="CU142" s="36">
        <f>SUM(CU143:CU148)</f>
        <v>0</v>
      </c>
      <c r="CW142" s="37"/>
      <c r="CX142" s="249" t="s">
        <v>3</v>
      </c>
      <c r="CY142" s="250"/>
      <c r="CZ142" s="250"/>
      <c r="DA142" s="250"/>
      <c r="DB142" s="250"/>
      <c r="DC142" s="251"/>
      <c r="DD142" s="36">
        <f>SUM(DD143:DD148)</f>
        <v>0</v>
      </c>
      <c r="DE142" s="36">
        <f>SUM(DE143:DE148)</f>
        <v>0</v>
      </c>
      <c r="DG142" s="37"/>
      <c r="DH142" s="249" t="s">
        <v>3</v>
      </c>
      <c r="DI142" s="250"/>
      <c r="DJ142" s="250"/>
      <c r="DK142" s="250"/>
      <c r="DL142" s="250"/>
      <c r="DM142" s="251"/>
      <c r="DN142" s="36">
        <f>SUM(DN143:DN148)</f>
        <v>0</v>
      </c>
      <c r="DO142" s="36">
        <f>SUM(DO143:DO148)</f>
        <v>0</v>
      </c>
      <c r="DQ142" s="37"/>
      <c r="DR142" s="249" t="s">
        <v>3</v>
      </c>
      <c r="DS142" s="250"/>
      <c r="DT142" s="250"/>
      <c r="DU142" s="250"/>
      <c r="DV142" s="250"/>
      <c r="DW142" s="251"/>
      <c r="DX142" s="36">
        <f>SUM(DX143:DX148)</f>
        <v>0</v>
      </c>
      <c r="DY142" s="36">
        <f>SUM(DY143:DY148)</f>
        <v>0</v>
      </c>
      <c r="EA142" s="37"/>
      <c r="EB142" s="249" t="s">
        <v>3</v>
      </c>
      <c r="EC142" s="250"/>
      <c r="ED142" s="250"/>
      <c r="EE142" s="250"/>
      <c r="EF142" s="250"/>
      <c r="EG142" s="251"/>
      <c r="EH142" s="36">
        <f>SUM(EH143:EH148)</f>
        <v>0</v>
      </c>
      <c r="EI142" s="36">
        <f>SUM(EI143:EI148)</f>
        <v>0</v>
      </c>
      <c r="EK142" s="37"/>
      <c r="EL142" s="249" t="s">
        <v>3</v>
      </c>
      <c r="EM142" s="250"/>
      <c r="EN142" s="250"/>
      <c r="EO142" s="250"/>
      <c r="EP142" s="250"/>
      <c r="EQ142" s="251"/>
      <c r="ER142" s="36">
        <f>SUM(ER143:ER148)</f>
        <v>0</v>
      </c>
      <c r="ES142" s="36">
        <f>SUM(ES143:ES148)</f>
        <v>0</v>
      </c>
    </row>
    <row r="143" spans="1:149" ht="15.75" customHeight="1" outlineLevel="1">
      <c r="A143" s="35"/>
      <c r="B143" s="34"/>
      <c r="C143" s="33" t="s">
        <v>25</v>
      </c>
      <c r="D143" s="33"/>
      <c r="E143" s="32"/>
      <c r="F143" s="31"/>
      <c r="G143" s="30"/>
      <c r="H143" s="29">
        <f aca="true" t="shared" si="510" ref="H143:H148">(G143*F143)*16%</f>
        <v>0</v>
      </c>
      <c r="I143" s="22">
        <f aca="true" t="shared" si="511" ref="I143:I148">(G143*F143)+H143</f>
        <v>0</v>
      </c>
      <c r="K143" s="35"/>
      <c r="L143" s="34"/>
      <c r="M143" s="33" t="s">
        <v>25</v>
      </c>
      <c r="N143" s="33"/>
      <c r="O143" s="32"/>
      <c r="P143" s="31"/>
      <c r="Q143" s="30"/>
      <c r="R143" s="29">
        <f aca="true" t="shared" si="512" ref="R143:R148">(Q143*P143)*16%</f>
        <v>0</v>
      </c>
      <c r="S143" s="22">
        <f aca="true" t="shared" si="513" ref="S143:S148">(Q143*P143)+R143</f>
        <v>0</v>
      </c>
      <c r="U143" s="35"/>
      <c r="V143" s="34"/>
      <c r="W143" s="33" t="s">
        <v>25</v>
      </c>
      <c r="X143" s="33"/>
      <c r="Y143" s="32"/>
      <c r="Z143" s="31"/>
      <c r="AA143" s="30"/>
      <c r="AB143" s="29">
        <f aca="true" t="shared" si="514" ref="AB143:AB148">(AA143*Z143)*16%</f>
        <v>0</v>
      </c>
      <c r="AC143" s="22">
        <f aca="true" t="shared" si="515" ref="AC143:AC148">(AA143*Z143)+AB143</f>
        <v>0</v>
      </c>
      <c r="AE143" s="35"/>
      <c r="AF143" s="34"/>
      <c r="AG143" s="33" t="s">
        <v>25</v>
      </c>
      <c r="AH143" s="33"/>
      <c r="AI143" s="32"/>
      <c r="AJ143" s="31"/>
      <c r="AK143" s="30"/>
      <c r="AL143" s="29">
        <f aca="true" t="shared" si="516" ref="AL143:AL148">(AK143*AJ143)*16%</f>
        <v>0</v>
      </c>
      <c r="AM143" s="22">
        <f aca="true" t="shared" si="517" ref="AM143:AM148">(AK143*AJ143)+AL143</f>
        <v>0</v>
      </c>
      <c r="AO143" s="35"/>
      <c r="AP143" s="34"/>
      <c r="AQ143" s="33" t="s">
        <v>25</v>
      </c>
      <c r="AR143" s="33"/>
      <c r="AS143" s="32"/>
      <c r="AT143" s="31"/>
      <c r="AU143" s="30"/>
      <c r="AV143" s="29">
        <f>(AU143*AT143)*19%</f>
        <v>0</v>
      </c>
      <c r="AW143" s="22">
        <f aca="true" t="shared" si="518" ref="AW143:AW148">(AU143*AT143)+AV143</f>
        <v>0</v>
      </c>
      <c r="AY143" s="35"/>
      <c r="AZ143" s="34"/>
      <c r="BA143" s="33" t="s">
        <v>25</v>
      </c>
      <c r="BB143" s="33"/>
      <c r="BC143" s="32"/>
      <c r="BD143" s="31"/>
      <c r="BE143" s="30"/>
      <c r="BF143" s="29">
        <f>(BE143*BD143)*19%</f>
        <v>0</v>
      </c>
      <c r="BG143" s="22">
        <f aca="true" t="shared" si="519" ref="BG143:BG148">(BE143*BD143)+BF143</f>
        <v>0</v>
      </c>
      <c r="BI143" s="35"/>
      <c r="BJ143" s="34" t="s">
        <v>219</v>
      </c>
      <c r="BK143" s="33" t="s">
        <v>25</v>
      </c>
      <c r="BL143" s="33"/>
      <c r="BM143" s="32"/>
      <c r="BN143" s="31">
        <v>1</v>
      </c>
      <c r="BO143" s="30">
        <v>4200000</v>
      </c>
      <c r="BP143" s="29">
        <f>(BO143*BN143)*19%</f>
        <v>798000</v>
      </c>
      <c r="BQ143" s="22">
        <f aca="true" t="shared" si="520" ref="BQ143:BQ148">(BO143*BN143)+BP143</f>
        <v>4998000</v>
      </c>
      <c r="BS143" s="35"/>
      <c r="BT143" s="34"/>
      <c r="BU143" s="33" t="s">
        <v>25</v>
      </c>
      <c r="BV143" s="33"/>
      <c r="BW143" s="32"/>
      <c r="BX143" s="31"/>
      <c r="BY143" s="30"/>
      <c r="BZ143" s="29">
        <f>(BY143*BX143)*19%</f>
        <v>0</v>
      </c>
      <c r="CA143" s="22">
        <f aca="true" t="shared" si="521" ref="CA143:CA148">(BY143*BX143)+BZ143</f>
        <v>0</v>
      </c>
      <c r="CC143" s="35"/>
      <c r="CD143" s="34"/>
      <c r="CE143" s="33" t="s">
        <v>25</v>
      </c>
      <c r="CF143" s="33"/>
      <c r="CG143" s="32"/>
      <c r="CH143" s="31"/>
      <c r="CI143" s="30"/>
      <c r="CJ143" s="29">
        <f>(CI143*CH143)*19%</f>
        <v>0</v>
      </c>
      <c r="CK143" s="22">
        <f aca="true" t="shared" si="522" ref="CK143:CK148">(CI143*CH143)+CJ143</f>
        <v>0</v>
      </c>
      <c r="CM143" s="35"/>
      <c r="CN143" s="34"/>
      <c r="CO143" s="33" t="s">
        <v>25</v>
      </c>
      <c r="CP143" s="33"/>
      <c r="CQ143" s="32"/>
      <c r="CR143" s="31"/>
      <c r="CS143" s="30"/>
      <c r="CT143" s="29">
        <f>(CS143*CR143)*19%</f>
        <v>0</v>
      </c>
      <c r="CU143" s="22">
        <f aca="true" t="shared" si="523" ref="CU143:CU148">(CS143*CR143)+CT143</f>
        <v>0</v>
      </c>
      <c r="CW143" s="35"/>
      <c r="CX143" s="34"/>
      <c r="CY143" s="33" t="s">
        <v>25</v>
      </c>
      <c r="CZ143" s="33"/>
      <c r="DA143" s="32"/>
      <c r="DB143" s="31"/>
      <c r="DC143" s="30"/>
      <c r="DD143" s="29">
        <f>(DC143*DB143)*19%</f>
        <v>0</v>
      </c>
      <c r="DE143" s="22">
        <f aca="true" t="shared" si="524" ref="DE143:DE148">(DC143*DB143)+DD143</f>
        <v>0</v>
      </c>
      <c r="DG143" s="35"/>
      <c r="DH143" s="34"/>
      <c r="DI143" s="33" t="s">
        <v>25</v>
      </c>
      <c r="DJ143" s="33"/>
      <c r="DK143" s="32"/>
      <c r="DL143" s="31"/>
      <c r="DM143" s="30"/>
      <c r="DN143" s="29">
        <f>(DM143*DL143)*19%</f>
        <v>0</v>
      </c>
      <c r="DO143" s="22">
        <f aca="true" t="shared" si="525" ref="DO143:DO148">(DM143*DL143)+DN143</f>
        <v>0</v>
      </c>
      <c r="DQ143" s="35"/>
      <c r="DR143" s="34"/>
      <c r="DS143" s="33" t="s">
        <v>25</v>
      </c>
      <c r="DT143" s="33"/>
      <c r="DU143" s="32"/>
      <c r="DV143" s="31"/>
      <c r="DW143" s="30"/>
      <c r="DX143" s="29">
        <f>(DW143*DV143)*19%</f>
        <v>0</v>
      </c>
      <c r="DY143" s="22">
        <f aca="true" t="shared" si="526" ref="DY143:DY148">(DW143*DV143)+DX143</f>
        <v>0</v>
      </c>
      <c r="EA143" s="35"/>
      <c r="EB143" s="34"/>
      <c r="EC143" s="33" t="s">
        <v>25</v>
      </c>
      <c r="ED143" s="33"/>
      <c r="EE143" s="32"/>
      <c r="EF143" s="31"/>
      <c r="EG143" s="30"/>
      <c r="EH143" s="29">
        <f>(EG143*EF143)*19%</f>
        <v>0</v>
      </c>
      <c r="EI143" s="22">
        <f aca="true" t="shared" si="527" ref="EI143:EI148">(EG143*EF143)+EH143</f>
        <v>0</v>
      </c>
      <c r="EK143" s="35"/>
      <c r="EL143" s="34"/>
      <c r="EM143" s="33" t="s">
        <v>25</v>
      </c>
      <c r="EN143" s="33"/>
      <c r="EO143" s="32"/>
      <c r="EP143" s="31"/>
      <c r="EQ143" s="30"/>
      <c r="ER143" s="29">
        <f>(EQ143*EP143)*19%</f>
        <v>0</v>
      </c>
      <c r="ES143" s="22">
        <f aca="true" t="shared" si="528" ref="ES143:ES148">(EQ143*EP143)+ER143</f>
        <v>0</v>
      </c>
    </row>
    <row r="144" spans="1:149" ht="15.75" customHeight="1" outlineLevel="1">
      <c r="A144" s="35"/>
      <c r="B144" s="28"/>
      <c r="C144" s="27" t="s">
        <v>25</v>
      </c>
      <c r="D144" s="27"/>
      <c r="E144" s="26"/>
      <c r="F144" s="25"/>
      <c r="G144" s="24"/>
      <c r="H144" s="23">
        <f t="shared" si="510"/>
        <v>0</v>
      </c>
      <c r="I144" s="22">
        <f t="shared" si="511"/>
        <v>0</v>
      </c>
      <c r="K144" s="35"/>
      <c r="L144" s="28"/>
      <c r="M144" s="27" t="s">
        <v>25</v>
      </c>
      <c r="N144" s="27"/>
      <c r="O144" s="26"/>
      <c r="P144" s="25"/>
      <c r="Q144" s="24"/>
      <c r="R144" s="23">
        <f t="shared" si="512"/>
        <v>0</v>
      </c>
      <c r="S144" s="22">
        <f t="shared" si="513"/>
        <v>0</v>
      </c>
      <c r="U144" s="35"/>
      <c r="V144" s="28"/>
      <c r="W144" s="27" t="s">
        <v>25</v>
      </c>
      <c r="X144" s="27"/>
      <c r="Y144" s="26"/>
      <c r="Z144" s="25"/>
      <c r="AA144" s="24"/>
      <c r="AB144" s="23">
        <f t="shared" si="514"/>
        <v>0</v>
      </c>
      <c r="AC144" s="22">
        <f t="shared" si="515"/>
        <v>0</v>
      </c>
      <c r="AE144" s="35"/>
      <c r="AF144" s="28"/>
      <c r="AG144" s="27" t="s">
        <v>25</v>
      </c>
      <c r="AH144" s="27"/>
      <c r="AI144" s="26"/>
      <c r="AJ144" s="25"/>
      <c r="AK144" s="24"/>
      <c r="AL144" s="23">
        <f t="shared" si="516"/>
        <v>0</v>
      </c>
      <c r="AM144" s="22">
        <f t="shared" si="517"/>
        <v>0</v>
      </c>
      <c r="AO144" s="35"/>
      <c r="AP144" s="28"/>
      <c r="AQ144" s="27" t="s">
        <v>25</v>
      </c>
      <c r="AR144" s="27"/>
      <c r="AS144" s="26"/>
      <c r="AT144" s="25"/>
      <c r="AU144" s="24"/>
      <c r="AV144" s="29">
        <f aca="true" t="shared" si="529" ref="AV144:AV148">(AU144*AT144)*19%</f>
        <v>0</v>
      </c>
      <c r="AW144" s="22">
        <f t="shared" si="518"/>
        <v>0</v>
      </c>
      <c r="AY144" s="35"/>
      <c r="AZ144" s="28"/>
      <c r="BA144" s="27" t="s">
        <v>25</v>
      </c>
      <c r="BB144" s="27"/>
      <c r="BC144" s="26"/>
      <c r="BD144" s="25"/>
      <c r="BE144" s="24"/>
      <c r="BF144" s="29">
        <f aca="true" t="shared" si="530" ref="BF144:BF148">(BE144*BD144)*19%</f>
        <v>0</v>
      </c>
      <c r="BG144" s="22">
        <f t="shared" si="519"/>
        <v>0</v>
      </c>
      <c r="BI144" s="35"/>
      <c r="BJ144" s="28"/>
      <c r="BK144" s="27" t="s">
        <v>25</v>
      </c>
      <c r="BL144" s="27"/>
      <c r="BM144" s="26"/>
      <c r="BN144" s="25"/>
      <c r="BO144" s="24"/>
      <c r="BP144" s="29">
        <f aca="true" t="shared" si="531" ref="BP144:BP148">(BO144*BN144)*19%</f>
        <v>0</v>
      </c>
      <c r="BQ144" s="22">
        <f t="shared" si="520"/>
        <v>0</v>
      </c>
      <c r="BS144" s="35"/>
      <c r="BT144" s="28"/>
      <c r="BU144" s="27" t="s">
        <v>25</v>
      </c>
      <c r="BV144" s="27"/>
      <c r="BW144" s="26"/>
      <c r="BX144" s="25"/>
      <c r="BY144" s="24"/>
      <c r="BZ144" s="29">
        <f aca="true" t="shared" si="532" ref="BZ144:BZ148">(BY144*BX144)*19%</f>
        <v>0</v>
      </c>
      <c r="CA144" s="22">
        <f t="shared" si="521"/>
        <v>0</v>
      </c>
      <c r="CC144" s="35"/>
      <c r="CD144" s="28"/>
      <c r="CE144" s="27" t="s">
        <v>25</v>
      </c>
      <c r="CF144" s="27"/>
      <c r="CG144" s="26"/>
      <c r="CH144" s="25"/>
      <c r="CI144" s="24"/>
      <c r="CJ144" s="29">
        <f aca="true" t="shared" si="533" ref="CJ144:CJ148">(CI144*CH144)*19%</f>
        <v>0</v>
      </c>
      <c r="CK144" s="22">
        <f t="shared" si="522"/>
        <v>0</v>
      </c>
      <c r="CM144" s="35"/>
      <c r="CN144" s="28"/>
      <c r="CO144" s="27" t="s">
        <v>25</v>
      </c>
      <c r="CP144" s="27"/>
      <c r="CQ144" s="26"/>
      <c r="CR144" s="25"/>
      <c r="CS144" s="24"/>
      <c r="CT144" s="29">
        <f aca="true" t="shared" si="534" ref="CT144:CT148">(CS144*CR144)*19%</f>
        <v>0</v>
      </c>
      <c r="CU144" s="22">
        <f t="shared" si="523"/>
        <v>0</v>
      </c>
      <c r="CW144" s="35"/>
      <c r="CX144" s="28"/>
      <c r="CY144" s="27" t="s">
        <v>25</v>
      </c>
      <c r="CZ144" s="27"/>
      <c r="DA144" s="26"/>
      <c r="DB144" s="25"/>
      <c r="DC144" s="24"/>
      <c r="DD144" s="29">
        <f aca="true" t="shared" si="535" ref="DD144:DD148">(DC144*DB144)*19%</f>
        <v>0</v>
      </c>
      <c r="DE144" s="22">
        <f t="shared" si="524"/>
        <v>0</v>
      </c>
      <c r="DG144" s="35"/>
      <c r="DH144" s="28"/>
      <c r="DI144" s="27" t="s">
        <v>25</v>
      </c>
      <c r="DJ144" s="27"/>
      <c r="DK144" s="26"/>
      <c r="DL144" s="25"/>
      <c r="DM144" s="24"/>
      <c r="DN144" s="29">
        <f aca="true" t="shared" si="536" ref="DN144:DN148">(DM144*DL144)*19%</f>
        <v>0</v>
      </c>
      <c r="DO144" s="22">
        <f t="shared" si="525"/>
        <v>0</v>
      </c>
      <c r="DQ144" s="35"/>
      <c r="DR144" s="28"/>
      <c r="DS144" s="27" t="s">
        <v>25</v>
      </c>
      <c r="DT144" s="27"/>
      <c r="DU144" s="26"/>
      <c r="DV144" s="25"/>
      <c r="DW144" s="24"/>
      <c r="DX144" s="29">
        <f aca="true" t="shared" si="537" ref="DX144:DX148">(DW144*DV144)*19%</f>
        <v>0</v>
      </c>
      <c r="DY144" s="22">
        <f t="shared" si="526"/>
        <v>0</v>
      </c>
      <c r="EA144" s="35"/>
      <c r="EB144" s="28"/>
      <c r="EC144" s="27" t="s">
        <v>25</v>
      </c>
      <c r="ED144" s="27"/>
      <c r="EE144" s="26"/>
      <c r="EF144" s="25"/>
      <c r="EG144" s="24"/>
      <c r="EH144" s="29">
        <f aca="true" t="shared" si="538" ref="EH144:EH148">(EG144*EF144)*19%</f>
        <v>0</v>
      </c>
      <c r="EI144" s="22">
        <f t="shared" si="527"/>
        <v>0</v>
      </c>
      <c r="EK144" s="35"/>
      <c r="EL144" s="28"/>
      <c r="EM144" s="27" t="s">
        <v>25</v>
      </c>
      <c r="EN144" s="27"/>
      <c r="EO144" s="26"/>
      <c r="EP144" s="25"/>
      <c r="EQ144" s="24"/>
      <c r="ER144" s="29">
        <f aca="true" t="shared" si="539" ref="ER144:ER148">(EQ144*EP144)*19%</f>
        <v>0</v>
      </c>
      <c r="ES144" s="22">
        <f t="shared" si="528"/>
        <v>0</v>
      </c>
    </row>
    <row r="145" spans="1:149" ht="15.75" customHeight="1" outlineLevel="1">
      <c r="A145" s="35"/>
      <c r="B145" s="28"/>
      <c r="C145" s="27" t="s">
        <v>25</v>
      </c>
      <c r="D145" s="27"/>
      <c r="E145" s="26"/>
      <c r="F145" s="25"/>
      <c r="G145" s="24"/>
      <c r="H145" s="23">
        <f t="shared" si="510"/>
        <v>0</v>
      </c>
      <c r="I145" s="22">
        <f t="shared" si="511"/>
        <v>0</v>
      </c>
      <c r="K145" s="35"/>
      <c r="L145" s="28"/>
      <c r="M145" s="27" t="s">
        <v>25</v>
      </c>
      <c r="N145" s="27"/>
      <c r="O145" s="26"/>
      <c r="P145" s="25"/>
      <c r="Q145" s="24"/>
      <c r="R145" s="23">
        <f t="shared" si="512"/>
        <v>0</v>
      </c>
      <c r="S145" s="22">
        <f t="shared" si="513"/>
        <v>0</v>
      </c>
      <c r="U145" s="35"/>
      <c r="V145" s="28"/>
      <c r="W145" s="27" t="s">
        <v>25</v>
      </c>
      <c r="X145" s="27"/>
      <c r="Y145" s="26"/>
      <c r="Z145" s="25"/>
      <c r="AA145" s="24"/>
      <c r="AB145" s="23">
        <f t="shared" si="514"/>
        <v>0</v>
      </c>
      <c r="AC145" s="22">
        <f t="shared" si="515"/>
        <v>0</v>
      </c>
      <c r="AE145" s="35"/>
      <c r="AF145" s="28"/>
      <c r="AG145" s="27" t="s">
        <v>25</v>
      </c>
      <c r="AH145" s="27"/>
      <c r="AI145" s="26"/>
      <c r="AJ145" s="25"/>
      <c r="AK145" s="24"/>
      <c r="AL145" s="23">
        <f t="shared" si="516"/>
        <v>0</v>
      </c>
      <c r="AM145" s="22">
        <f t="shared" si="517"/>
        <v>0</v>
      </c>
      <c r="AO145" s="35"/>
      <c r="AP145" s="28"/>
      <c r="AQ145" s="27" t="s">
        <v>25</v>
      </c>
      <c r="AR145" s="27"/>
      <c r="AS145" s="26"/>
      <c r="AT145" s="25"/>
      <c r="AU145" s="24"/>
      <c r="AV145" s="29">
        <f t="shared" si="529"/>
        <v>0</v>
      </c>
      <c r="AW145" s="22">
        <f t="shared" si="518"/>
        <v>0</v>
      </c>
      <c r="AY145" s="35"/>
      <c r="AZ145" s="28"/>
      <c r="BA145" s="27" t="s">
        <v>25</v>
      </c>
      <c r="BB145" s="27"/>
      <c r="BC145" s="26"/>
      <c r="BD145" s="25"/>
      <c r="BE145" s="24"/>
      <c r="BF145" s="29">
        <f t="shared" si="530"/>
        <v>0</v>
      </c>
      <c r="BG145" s="22">
        <f t="shared" si="519"/>
        <v>0</v>
      </c>
      <c r="BI145" s="35"/>
      <c r="BJ145" s="28"/>
      <c r="BK145" s="27" t="s">
        <v>25</v>
      </c>
      <c r="BL145" s="27"/>
      <c r="BM145" s="26"/>
      <c r="BN145" s="25"/>
      <c r="BO145" s="24"/>
      <c r="BP145" s="29">
        <f t="shared" si="531"/>
        <v>0</v>
      </c>
      <c r="BQ145" s="22">
        <f t="shared" si="520"/>
        <v>0</v>
      </c>
      <c r="BS145" s="35"/>
      <c r="BT145" s="28"/>
      <c r="BU145" s="27" t="s">
        <v>25</v>
      </c>
      <c r="BV145" s="27"/>
      <c r="BW145" s="26"/>
      <c r="BX145" s="25"/>
      <c r="BY145" s="24"/>
      <c r="BZ145" s="29">
        <f t="shared" si="532"/>
        <v>0</v>
      </c>
      <c r="CA145" s="22">
        <f t="shared" si="521"/>
        <v>0</v>
      </c>
      <c r="CC145" s="35"/>
      <c r="CD145" s="28"/>
      <c r="CE145" s="27" t="s">
        <v>25</v>
      </c>
      <c r="CF145" s="27"/>
      <c r="CG145" s="26"/>
      <c r="CH145" s="25"/>
      <c r="CI145" s="24"/>
      <c r="CJ145" s="29">
        <f t="shared" si="533"/>
        <v>0</v>
      </c>
      <c r="CK145" s="22">
        <f t="shared" si="522"/>
        <v>0</v>
      </c>
      <c r="CM145" s="35"/>
      <c r="CN145" s="28"/>
      <c r="CO145" s="27" t="s">
        <v>25</v>
      </c>
      <c r="CP145" s="27"/>
      <c r="CQ145" s="26"/>
      <c r="CR145" s="25"/>
      <c r="CS145" s="24"/>
      <c r="CT145" s="29">
        <f t="shared" si="534"/>
        <v>0</v>
      </c>
      <c r="CU145" s="22">
        <f t="shared" si="523"/>
        <v>0</v>
      </c>
      <c r="CW145" s="35"/>
      <c r="CX145" s="28"/>
      <c r="CY145" s="27" t="s">
        <v>25</v>
      </c>
      <c r="CZ145" s="27"/>
      <c r="DA145" s="26"/>
      <c r="DB145" s="25"/>
      <c r="DC145" s="24"/>
      <c r="DD145" s="29">
        <f t="shared" si="535"/>
        <v>0</v>
      </c>
      <c r="DE145" s="22">
        <f t="shared" si="524"/>
        <v>0</v>
      </c>
      <c r="DG145" s="35"/>
      <c r="DH145" s="28"/>
      <c r="DI145" s="27" t="s">
        <v>25</v>
      </c>
      <c r="DJ145" s="27"/>
      <c r="DK145" s="26"/>
      <c r="DL145" s="25"/>
      <c r="DM145" s="24"/>
      <c r="DN145" s="29">
        <f t="shared" si="536"/>
        <v>0</v>
      </c>
      <c r="DO145" s="22">
        <f t="shared" si="525"/>
        <v>0</v>
      </c>
      <c r="DQ145" s="35"/>
      <c r="DR145" s="28"/>
      <c r="DS145" s="27" t="s">
        <v>25</v>
      </c>
      <c r="DT145" s="27"/>
      <c r="DU145" s="26"/>
      <c r="DV145" s="25"/>
      <c r="DW145" s="24"/>
      <c r="DX145" s="29">
        <f t="shared" si="537"/>
        <v>0</v>
      </c>
      <c r="DY145" s="22">
        <f t="shared" si="526"/>
        <v>0</v>
      </c>
      <c r="EA145" s="35"/>
      <c r="EB145" s="28"/>
      <c r="EC145" s="27" t="s">
        <v>25</v>
      </c>
      <c r="ED145" s="27"/>
      <c r="EE145" s="26"/>
      <c r="EF145" s="25"/>
      <c r="EG145" s="24"/>
      <c r="EH145" s="29">
        <f t="shared" si="538"/>
        <v>0</v>
      </c>
      <c r="EI145" s="22">
        <f t="shared" si="527"/>
        <v>0</v>
      </c>
      <c r="EK145" s="35"/>
      <c r="EL145" s="28"/>
      <c r="EM145" s="27" t="s">
        <v>25</v>
      </c>
      <c r="EN145" s="27"/>
      <c r="EO145" s="26"/>
      <c r="EP145" s="25"/>
      <c r="EQ145" s="24"/>
      <c r="ER145" s="29">
        <f t="shared" si="539"/>
        <v>0</v>
      </c>
      <c r="ES145" s="22">
        <f t="shared" si="528"/>
        <v>0</v>
      </c>
    </row>
    <row r="146" spans="1:149" ht="15.75" customHeight="1" outlineLevel="1">
      <c r="A146" s="35"/>
      <c r="B146" s="28"/>
      <c r="C146" s="27" t="s">
        <v>25</v>
      </c>
      <c r="D146" s="27"/>
      <c r="E146" s="26"/>
      <c r="F146" s="25"/>
      <c r="G146" s="24"/>
      <c r="H146" s="23">
        <f t="shared" si="510"/>
        <v>0</v>
      </c>
      <c r="I146" s="22">
        <f t="shared" si="511"/>
        <v>0</v>
      </c>
      <c r="K146" s="35"/>
      <c r="L146" s="28"/>
      <c r="M146" s="27" t="s">
        <v>25</v>
      </c>
      <c r="N146" s="27"/>
      <c r="O146" s="26"/>
      <c r="P146" s="25"/>
      <c r="Q146" s="24"/>
      <c r="R146" s="23">
        <f t="shared" si="512"/>
        <v>0</v>
      </c>
      <c r="S146" s="22">
        <f t="shared" si="513"/>
        <v>0</v>
      </c>
      <c r="U146" s="35"/>
      <c r="V146" s="28"/>
      <c r="W146" s="27" t="s">
        <v>25</v>
      </c>
      <c r="X146" s="27"/>
      <c r="Y146" s="26"/>
      <c r="Z146" s="25"/>
      <c r="AA146" s="24"/>
      <c r="AB146" s="23">
        <f t="shared" si="514"/>
        <v>0</v>
      </c>
      <c r="AC146" s="22">
        <f t="shared" si="515"/>
        <v>0</v>
      </c>
      <c r="AE146" s="35"/>
      <c r="AF146" s="28"/>
      <c r="AG146" s="27" t="s">
        <v>25</v>
      </c>
      <c r="AH146" s="27"/>
      <c r="AI146" s="26"/>
      <c r="AJ146" s="25"/>
      <c r="AK146" s="24"/>
      <c r="AL146" s="23">
        <f t="shared" si="516"/>
        <v>0</v>
      </c>
      <c r="AM146" s="22">
        <f t="shared" si="517"/>
        <v>0</v>
      </c>
      <c r="AO146" s="35"/>
      <c r="AP146" s="28"/>
      <c r="AQ146" s="27" t="s">
        <v>25</v>
      </c>
      <c r="AR146" s="27"/>
      <c r="AS146" s="26"/>
      <c r="AT146" s="25"/>
      <c r="AU146" s="24"/>
      <c r="AV146" s="29">
        <f t="shared" si="529"/>
        <v>0</v>
      </c>
      <c r="AW146" s="22">
        <f t="shared" si="518"/>
        <v>0</v>
      </c>
      <c r="AY146" s="35"/>
      <c r="AZ146" s="28"/>
      <c r="BA146" s="27" t="s">
        <v>25</v>
      </c>
      <c r="BB146" s="27"/>
      <c r="BC146" s="26"/>
      <c r="BD146" s="25"/>
      <c r="BE146" s="24"/>
      <c r="BF146" s="29">
        <f t="shared" si="530"/>
        <v>0</v>
      </c>
      <c r="BG146" s="22">
        <f t="shared" si="519"/>
        <v>0</v>
      </c>
      <c r="BI146" s="35"/>
      <c r="BJ146" s="28"/>
      <c r="BK146" s="27" t="s">
        <v>25</v>
      </c>
      <c r="BL146" s="27"/>
      <c r="BM146" s="26"/>
      <c r="BN146" s="25"/>
      <c r="BO146" s="24"/>
      <c r="BP146" s="29">
        <f t="shared" si="531"/>
        <v>0</v>
      </c>
      <c r="BQ146" s="22">
        <f t="shared" si="520"/>
        <v>0</v>
      </c>
      <c r="BS146" s="35"/>
      <c r="BT146" s="28"/>
      <c r="BU146" s="27" t="s">
        <v>25</v>
      </c>
      <c r="BV146" s="27"/>
      <c r="BW146" s="26"/>
      <c r="BX146" s="25"/>
      <c r="BY146" s="24"/>
      <c r="BZ146" s="29">
        <f t="shared" si="532"/>
        <v>0</v>
      </c>
      <c r="CA146" s="22">
        <f t="shared" si="521"/>
        <v>0</v>
      </c>
      <c r="CC146" s="35"/>
      <c r="CD146" s="28"/>
      <c r="CE146" s="27" t="s">
        <v>25</v>
      </c>
      <c r="CF146" s="27"/>
      <c r="CG146" s="26"/>
      <c r="CH146" s="25"/>
      <c r="CI146" s="24"/>
      <c r="CJ146" s="29">
        <f t="shared" si="533"/>
        <v>0</v>
      </c>
      <c r="CK146" s="22">
        <f t="shared" si="522"/>
        <v>0</v>
      </c>
      <c r="CM146" s="35"/>
      <c r="CN146" s="28"/>
      <c r="CO146" s="27" t="s">
        <v>25</v>
      </c>
      <c r="CP146" s="27"/>
      <c r="CQ146" s="26"/>
      <c r="CR146" s="25"/>
      <c r="CS146" s="24"/>
      <c r="CT146" s="29">
        <f t="shared" si="534"/>
        <v>0</v>
      </c>
      <c r="CU146" s="22">
        <f t="shared" si="523"/>
        <v>0</v>
      </c>
      <c r="CW146" s="35"/>
      <c r="CX146" s="28"/>
      <c r="CY146" s="27" t="s">
        <v>25</v>
      </c>
      <c r="CZ146" s="27"/>
      <c r="DA146" s="26"/>
      <c r="DB146" s="25"/>
      <c r="DC146" s="24"/>
      <c r="DD146" s="29">
        <f t="shared" si="535"/>
        <v>0</v>
      </c>
      <c r="DE146" s="22">
        <f t="shared" si="524"/>
        <v>0</v>
      </c>
      <c r="DG146" s="35"/>
      <c r="DH146" s="28"/>
      <c r="DI146" s="27" t="s">
        <v>25</v>
      </c>
      <c r="DJ146" s="27"/>
      <c r="DK146" s="26"/>
      <c r="DL146" s="25"/>
      <c r="DM146" s="24"/>
      <c r="DN146" s="29">
        <f t="shared" si="536"/>
        <v>0</v>
      </c>
      <c r="DO146" s="22">
        <f t="shared" si="525"/>
        <v>0</v>
      </c>
      <c r="DQ146" s="35"/>
      <c r="DR146" s="28"/>
      <c r="DS146" s="27" t="s">
        <v>25</v>
      </c>
      <c r="DT146" s="27"/>
      <c r="DU146" s="26"/>
      <c r="DV146" s="25"/>
      <c r="DW146" s="24"/>
      <c r="DX146" s="29">
        <f t="shared" si="537"/>
        <v>0</v>
      </c>
      <c r="DY146" s="22">
        <f t="shared" si="526"/>
        <v>0</v>
      </c>
      <c r="EA146" s="35"/>
      <c r="EB146" s="28"/>
      <c r="EC146" s="27" t="s">
        <v>25</v>
      </c>
      <c r="ED146" s="27"/>
      <c r="EE146" s="26"/>
      <c r="EF146" s="25"/>
      <c r="EG146" s="24"/>
      <c r="EH146" s="29">
        <f t="shared" si="538"/>
        <v>0</v>
      </c>
      <c r="EI146" s="22">
        <f t="shared" si="527"/>
        <v>0</v>
      </c>
      <c r="EK146" s="35"/>
      <c r="EL146" s="28"/>
      <c r="EM146" s="27" t="s">
        <v>25</v>
      </c>
      <c r="EN146" s="27"/>
      <c r="EO146" s="26"/>
      <c r="EP146" s="25"/>
      <c r="EQ146" s="24"/>
      <c r="ER146" s="29">
        <f t="shared" si="539"/>
        <v>0</v>
      </c>
      <c r="ES146" s="22">
        <f t="shared" si="528"/>
        <v>0</v>
      </c>
    </row>
    <row r="147" spans="1:149" ht="15.75" customHeight="1" outlineLevel="1">
      <c r="A147" s="35"/>
      <c r="B147" s="28"/>
      <c r="C147" s="27" t="s">
        <v>25</v>
      </c>
      <c r="D147" s="27"/>
      <c r="E147" s="26"/>
      <c r="F147" s="25"/>
      <c r="G147" s="24"/>
      <c r="H147" s="23">
        <f t="shared" si="510"/>
        <v>0</v>
      </c>
      <c r="I147" s="22">
        <f t="shared" si="511"/>
        <v>0</v>
      </c>
      <c r="K147" s="35"/>
      <c r="L147" s="28"/>
      <c r="M147" s="27" t="s">
        <v>25</v>
      </c>
      <c r="N147" s="27"/>
      <c r="O147" s="26"/>
      <c r="P147" s="25"/>
      <c r="Q147" s="24"/>
      <c r="R147" s="23">
        <f t="shared" si="512"/>
        <v>0</v>
      </c>
      <c r="S147" s="22">
        <f t="shared" si="513"/>
        <v>0</v>
      </c>
      <c r="U147" s="35"/>
      <c r="V147" s="28"/>
      <c r="W147" s="27" t="s">
        <v>25</v>
      </c>
      <c r="X147" s="27"/>
      <c r="Y147" s="26"/>
      <c r="Z147" s="25"/>
      <c r="AA147" s="24"/>
      <c r="AB147" s="23">
        <f t="shared" si="514"/>
        <v>0</v>
      </c>
      <c r="AC147" s="22">
        <f t="shared" si="515"/>
        <v>0</v>
      </c>
      <c r="AE147" s="35"/>
      <c r="AF147" s="28"/>
      <c r="AG147" s="27" t="s">
        <v>25</v>
      </c>
      <c r="AH147" s="27"/>
      <c r="AI147" s="26"/>
      <c r="AJ147" s="25"/>
      <c r="AK147" s="24"/>
      <c r="AL147" s="23">
        <f t="shared" si="516"/>
        <v>0</v>
      </c>
      <c r="AM147" s="22">
        <f t="shared" si="517"/>
        <v>0</v>
      </c>
      <c r="AO147" s="35"/>
      <c r="AP147" s="28"/>
      <c r="AQ147" s="27" t="s">
        <v>25</v>
      </c>
      <c r="AR147" s="27"/>
      <c r="AS147" s="26"/>
      <c r="AT147" s="25"/>
      <c r="AU147" s="24"/>
      <c r="AV147" s="29">
        <f t="shared" si="529"/>
        <v>0</v>
      </c>
      <c r="AW147" s="22">
        <f t="shared" si="518"/>
        <v>0</v>
      </c>
      <c r="AY147" s="35"/>
      <c r="AZ147" s="28"/>
      <c r="BA147" s="27" t="s">
        <v>25</v>
      </c>
      <c r="BB147" s="27"/>
      <c r="BC147" s="26"/>
      <c r="BD147" s="25"/>
      <c r="BE147" s="24"/>
      <c r="BF147" s="29">
        <f t="shared" si="530"/>
        <v>0</v>
      </c>
      <c r="BG147" s="22">
        <f t="shared" si="519"/>
        <v>0</v>
      </c>
      <c r="BI147" s="35"/>
      <c r="BJ147" s="28"/>
      <c r="BK147" s="27" t="s">
        <v>25</v>
      </c>
      <c r="BL147" s="27"/>
      <c r="BM147" s="26"/>
      <c r="BN147" s="25"/>
      <c r="BO147" s="24"/>
      <c r="BP147" s="29">
        <f t="shared" si="531"/>
        <v>0</v>
      </c>
      <c r="BQ147" s="22">
        <f t="shared" si="520"/>
        <v>0</v>
      </c>
      <c r="BS147" s="35"/>
      <c r="BT147" s="28"/>
      <c r="BU147" s="27" t="s">
        <v>25</v>
      </c>
      <c r="BV147" s="27"/>
      <c r="BW147" s="26"/>
      <c r="BX147" s="25"/>
      <c r="BY147" s="24"/>
      <c r="BZ147" s="29">
        <f t="shared" si="532"/>
        <v>0</v>
      </c>
      <c r="CA147" s="22">
        <f t="shared" si="521"/>
        <v>0</v>
      </c>
      <c r="CC147" s="35"/>
      <c r="CD147" s="28"/>
      <c r="CE147" s="27" t="s">
        <v>25</v>
      </c>
      <c r="CF147" s="27"/>
      <c r="CG147" s="26"/>
      <c r="CH147" s="25"/>
      <c r="CI147" s="24"/>
      <c r="CJ147" s="29">
        <f t="shared" si="533"/>
        <v>0</v>
      </c>
      <c r="CK147" s="22">
        <f t="shared" si="522"/>
        <v>0</v>
      </c>
      <c r="CM147" s="35"/>
      <c r="CN147" s="28"/>
      <c r="CO147" s="27" t="s">
        <v>25</v>
      </c>
      <c r="CP147" s="27"/>
      <c r="CQ147" s="26"/>
      <c r="CR147" s="25"/>
      <c r="CS147" s="24"/>
      <c r="CT147" s="29">
        <f t="shared" si="534"/>
        <v>0</v>
      </c>
      <c r="CU147" s="22">
        <f t="shared" si="523"/>
        <v>0</v>
      </c>
      <c r="CW147" s="35"/>
      <c r="CX147" s="28"/>
      <c r="CY147" s="27" t="s">
        <v>25</v>
      </c>
      <c r="CZ147" s="27"/>
      <c r="DA147" s="26"/>
      <c r="DB147" s="25"/>
      <c r="DC147" s="24"/>
      <c r="DD147" s="29">
        <f t="shared" si="535"/>
        <v>0</v>
      </c>
      <c r="DE147" s="22">
        <f t="shared" si="524"/>
        <v>0</v>
      </c>
      <c r="DG147" s="35"/>
      <c r="DH147" s="28"/>
      <c r="DI147" s="27" t="s">
        <v>25</v>
      </c>
      <c r="DJ147" s="27"/>
      <c r="DK147" s="26"/>
      <c r="DL147" s="25"/>
      <c r="DM147" s="24"/>
      <c r="DN147" s="29">
        <f t="shared" si="536"/>
        <v>0</v>
      </c>
      <c r="DO147" s="22">
        <f t="shared" si="525"/>
        <v>0</v>
      </c>
      <c r="DQ147" s="35"/>
      <c r="DR147" s="28"/>
      <c r="DS147" s="27" t="s">
        <v>25</v>
      </c>
      <c r="DT147" s="27"/>
      <c r="DU147" s="26"/>
      <c r="DV147" s="25"/>
      <c r="DW147" s="24"/>
      <c r="DX147" s="29">
        <f t="shared" si="537"/>
        <v>0</v>
      </c>
      <c r="DY147" s="22">
        <f t="shared" si="526"/>
        <v>0</v>
      </c>
      <c r="EA147" s="35"/>
      <c r="EB147" s="28"/>
      <c r="EC147" s="27" t="s">
        <v>25</v>
      </c>
      <c r="ED147" s="27"/>
      <c r="EE147" s="26"/>
      <c r="EF147" s="25"/>
      <c r="EG147" s="24"/>
      <c r="EH147" s="29">
        <f t="shared" si="538"/>
        <v>0</v>
      </c>
      <c r="EI147" s="22">
        <f t="shared" si="527"/>
        <v>0</v>
      </c>
      <c r="EK147" s="35"/>
      <c r="EL147" s="28"/>
      <c r="EM147" s="27" t="s">
        <v>25</v>
      </c>
      <c r="EN147" s="27"/>
      <c r="EO147" s="26"/>
      <c r="EP147" s="25"/>
      <c r="EQ147" s="24"/>
      <c r="ER147" s="29">
        <f t="shared" si="539"/>
        <v>0</v>
      </c>
      <c r="ES147" s="22">
        <f t="shared" si="528"/>
        <v>0</v>
      </c>
    </row>
    <row r="148" spans="1:149" ht="15.75" customHeight="1" outlineLevel="1" thickBot="1">
      <c r="A148" s="39"/>
      <c r="B148" s="38"/>
      <c r="C148" s="27" t="s">
        <v>25</v>
      </c>
      <c r="D148" s="27"/>
      <c r="E148" s="26"/>
      <c r="F148" s="25"/>
      <c r="G148" s="24"/>
      <c r="H148" s="23">
        <f t="shared" si="510"/>
        <v>0</v>
      </c>
      <c r="I148" s="22">
        <f t="shared" si="511"/>
        <v>0</v>
      </c>
      <c r="K148" s="39"/>
      <c r="L148" s="38"/>
      <c r="M148" s="27" t="s">
        <v>25</v>
      </c>
      <c r="N148" s="27"/>
      <c r="O148" s="26"/>
      <c r="P148" s="25"/>
      <c r="Q148" s="24"/>
      <c r="R148" s="23">
        <f t="shared" si="512"/>
        <v>0</v>
      </c>
      <c r="S148" s="22">
        <f t="shared" si="513"/>
        <v>0</v>
      </c>
      <c r="U148" s="39"/>
      <c r="V148" s="38"/>
      <c r="W148" s="27" t="s">
        <v>25</v>
      </c>
      <c r="X148" s="27"/>
      <c r="Y148" s="26"/>
      <c r="Z148" s="25"/>
      <c r="AA148" s="24"/>
      <c r="AB148" s="23">
        <f t="shared" si="514"/>
        <v>0</v>
      </c>
      <c r="AC148" s="22">
        <f t="shared" si="515"/>
        <v>0</v>
      </c>
      <c r="AE148" s="39"/>
      <c r="AF148" s="38"/>
      <c r="AG148" s="27" t="s">
        <v>25</v>
      </c>
      <c r="AH148" s="27"/>
      <c r="AI148" s="26"/>
      <c r="AJ148" s="25"/>
      <c r="AK148" s="24"/>
      <c r="AL148" s="23">
        <f t="shared" si="516"/>
        <v>0</v>
      </c>
      <c r="AM148" s="22">
        <f t="shared" si="517"/>
        <v>0</v>
      </c>
      <c r="AO148" s="39"/>
      <c r="AP148" s="38"/>
      <c r="AQ148" s="27" t="s">
        <v>25</v>
      </c>
      <c r="AR148" s="27"/>
      <c r="AS148" s="26"/>
      <c r="AT148" s="25"/>
      <c r="AU148" s="24"/>
      <c r="AV148" s="29">
        <f t="shared" si="529"/>
        <v>0</v>
      </c>
      <c r="AW148" s="22">
        <f t="shared" si="518"/>
        <v>0</v>
      </c>
      <c r="AY148" s="39"/>
      <c r="AZ148" s="38"/>
      <c r="BA148" s="27" t="s">
        <v>25</v>
      </c>
      <c r="BB148" s="27"/>
      <c r="BC148" s="26"/>
      <c r="BD148" s="25"/>
      <c r="BE148" s="24"/>
      <c r="BF148" s="29">
        <f t="shared" si="530"/>
        <v>0</v>
      </c>
      <c r="BG148" s="22">
        <f t="shared" si="519"/>
        <v>0</v>
      </c>
      <c r="BI148" s="39"/>
      <c r="BJ148" s="38"/>
      <c r="BK148" s="27" t="s">
        <v>25</v>
      </c>
      <c r="BL148" s="27"/>
      <c r="BM148" s="26"/>
      <c r="BN148" s="25"/>
      <c r="BO148" s="24"/>
      <c r="BP148" s="29">
        <f t="shared" si="531"/>
        <v>0</v>
      </c>
      <c r="BQ148" s="22">
        <f t="shared" si="520"/>
        <v>0</v>
      </c>
      <c r="BS148" s="39"/>
      <c r="BT148" s="38"/>
      <c r="BU148" s="27" t="s">
        <v>25</v>
      </c>
      <c r="BV148" s="27"/>
      <c r="BW148" s="26"/>
      <c r="BX148" s="25"/>
      <c r="BY148" s="24"/>
      <c r="BZ148" s="29">
        <f t="shared" si="532"/>
        <v>0</v>
      </c>
      <c r="CA148" s="22">
        <f t="shared" si="521"/>
        <v>0</v>
      </c>
      <c r="CC148" s="39"/>
      <c r="CD148" s="38"/>
      <c r="CE148" s="27" t="s">
        <v>25</v>
      </c>
      <c r="CF148" s="27"/>
      <c r="CG148" s="26"/>
      <c r="CH148" s="25"/>
      <c r="CI148" s="24"/>
      <c r="CJ148" s="29">
        <f t="shared" si="533"/>
        <v>0</v>
      </c>
      <c r="CK148" s="22">
        <f t="shared" si="522"/>
        <v>0</v>
      </c>
      <c r="CM148" s="39"/>
      <c r="CN148" s="38"/>
      <c r="CO148" s="27" t="s">
        <v>25</v>
      </c>
      <c r="CP148" s="27"/>
      <c r="CQ148" s="26"/>
      <c r="CR148" s="25"/>
      <c r="CS148" s="24"/>
      <c r="CT148" s="29">
        <f t="shared" si="534"/>
        <v>0</v>
      </c>
      <c r="CU148" s="22">
        <f t="shared" si="523"/>
        <v>0</v>
      </c>
      <c r="CW148" s="39"/>
      <c r="CX148" s="38"/>
      <c r="CY148" s="27" t="s">
        <v>25</v>
      </c>
      <c r="CZ148" s="27"/>
      <c r="DA148" s="26"/>
      <c r="DB148" s="25"/>
      <c r="DC148" s="24"/>
      <c r="DD148" s="29">
        <f t="shared" si="535"/>
        <v>0</v>
      </c>
      <c r="DE148" s="22">
        <f t="shared" si="524"/>
        <v>0</v>
      </c>
      <c r="DG148" s="39"/>
      <c r="DH148" s="38"/>
      <c r="DI148" s="27" t="s">
        <v>25</v>
      </c>
      <c r="DJ148" s="27"/>
      <c r="DK148" s="26"/>
      <c r="DL148" s="25"/>
      <c r="DM148" s="24"/>
      <c r="DN148" s="29">
        <f t="shared" si="536"/>
        <v>0</v>
      </c>
      <c r="DO148" s="22">
        <f t="shared" si="525"/>
        <v>0</v>
      </c>
      <c r="DQ148" s="39"/>
      <c r="DR148" s="38"/>
      <c r="DS148" s="27" t="s">
        <v>25</v>
      </c>
      <c r="DT148" s="27"/>
      <c r="DU148" s="26"/>
      <c r="DV148" s="25"/>
      <c r="DW148" s="24"/>
      <c r="DX148" s="29">
        <f t="shared" si="537"/>
        <v>0</v>
      </c>
      <c r="DY148" s="22">
        <f t="shared" si="526"/>
        <v>0</v>
      </c>
      <c r="EA148" s="39"/>
      <c r="EB148" s="38"/>
      <c r="EC148" s="27" t="s">
        <v>25</v>
      </c>
      <c r="ED148" s="27"/>
      <c r="EE148" s="26"/>
      <c r="EF148" s="25"/>
      <c r="EG148" s="24"/>
      <c r="EH148" s="29">
        <f t="shared" si="538"/>
        <v>0</v>
      </c>
      <c r="EI148" s="22">
        <f t="shared" si="527"/>
        <v>0</v>
      </c>
      <c r="EK148" s="39"/>
      <c r="EL148" s="38"/>
      <c r="EM148" s="27" t="s">
        <v>25</v>
      </c>
      <c r="EN148" s="27"/>
      <c r="EO148" s="26"/>
      <c r="EP148" s="25"/>
      <c r="EQ148" s="24"/>
      <c r="ER148" s="29">
        <f t="shared" si="539"/>
        <v>0</v>
      </c>
      <c r="ES148" s="22">
        <f t="shared" si="528"/>
        <v>0</v>
      </c>
    </row>
    <row r="149" spans="1:149" ht="15.75" customHeight="1" outlineLevel="1" thickBot="1">
      <c r="A149" s="37"/>
      <c r="B149" s="249" t="s">
        <v>2</v>
      </c>
      <c r="C149" s="250"/>
      <c r="D149" s="250"/>
      <c r="E149" s="250"/>
      <c r="F149" s="250"/>
      <c r="G149" s="251"/>
      <c r="H149" s="36">
        <f>SUM(H150:H155)</f>
        <v>0</v>
      </c>
      <c r="I149" s="36">
        <f>SUM(I150:I155)</f>
        <v>0</v>
      </c>
      <c r="K149" s="37"/>
      <c r="L149" s="249" t="s">
        <v>2</v>
      </c>
      <c r="M149" s="250"/>
      <c r="N149" s="250"/>
      <c r="O149" s="250"/>
      <c r="P149" s="250"/>
      <c r="Q149" s="251"/>
      <c r="R149" s="36">
        <f>SUM(R150:R155)</f>
        <v>0</v>
      </c>
      <c r="S149" s="36">
        <f>SUM(S150:S155)</f>
        <v>0</v>
      </c>
      <c r="U149" s="37"/>
      <c r="V149" s="249" t="s">
        <v>2</v>
      </c>
      <c r="W149" s="250"/>
      <c r="X149" s="250"/>
      <c r="Y149" s="250"/>
      <c r="Z149" s="250"/>
      <c r="AA149" s="251"/>
      <c r="AB149" s="36">
        <f>SUM(AB150:AB155)</f>
        <v>0</v>
      </c>
      <c r="AC149" s="36">
        <f>SUM(AC150:AC155)</f>
        <v>0</v>
      </c>
      <c r="AE149" s="37"/>
      <c r="AF149" s="249" t="s">
        <v>2</v>
      </c>
      <c r="AG149" s="250"/>
      <c r="AH149" s="250"/>
      <c r="AI149" s="250"/>
      <c r="AJ149" s="250"/>
      <c r="AK149" s="251"/>
      <c r="AL149" s="36">
        <f>SUM(AL150:AL155)</f>
        <v>0</v>
      </c>
      <c r="AM149" s="36">
        <f>SUM(AM150:AM155)</f>
        <v>0</v>
      </c>
      <c r="AO149" s="37"/>
      <c r="AP149" s="249" t="s">
        <v>2</v>
      </c>
      <c r="AQ149" s="250"/>
      <c r="AR149" s="250"/>
      <c r="AS149" s="250"/>
      <c r="AT149" s="250"/>
      <c r="AU149" s="251"/>
      <c r="AV149" s="36">
        <f>SUM(AV150:AV155)</f>
        <v>0</v>
      </c>
      <c r="AW149" s="36">
        <f>SUM(AW150:AW155)</f>
        <v>0</v>
      </c>
      <c r="AY149" s="37"/>
      <c r="AZ149" s="249" t="s">
        <v>2</v>
      </c>
      <c r="BA149" s="250"/>
      <c r="BB149" s="250"/>
      <c r="BC149" s="250"/>
      <c r="BD149" s="250"/>
      <c r="BE149" s="251"/>
      <c r="BF149" s="36">
        <f>SUM(BF150:BF155)</f>
        <v>0</v>
      </c>
      <c r="BG149" s="36">
        <f>SUM(BG150:BG155)</f>
        <v>0</v>
      </c>
      <c r="BI149" s="37"/>
      <c r="BJ149" s="249" t="s">
        <v>2</v>
      </c>
      <c r="BK149" s="250"/>
      <c r="BL149" s="250"/>
      <c r="BM149" s="250"/>
      <c r="BN149" s="250"/>
      <c r="BO149" s="251"/>
      <c r="BP149" s="36">
        <f>SUM(BP150:BP155)</f>
        <v>798000</v>
      </c>
      <c r="BQ149" s="36">
        <f>SUM(BQ150:BQ155)</f>
        <v>4998000</v>
      </c>
      <c r="BS149" s="37"/>
      <c r="BT149" s="249" t="s">
        <v>2</v>
      </c>
      <c r="BU149" s="250"/>
      <c r="BV149" s="250"/>
      <c r="BW149" s="250"/>
      <c r="BX149" s="250"/>
      <c r="BY149" s="251"/>
      <c r="BZ149" s="36">
        <f>SUM(BZ150:BZ155)</f>
        <v>798000</v>
      </c>
      <c r="CA149" s="36">
        <f>SUM(CA150:CA155)</f>
        <v>4998000</v>
      </c>
      <c r="CC149" s="37"/>
      <c r="CD149" s="249" t="s">
        <v>2</v>
      </c>
      <c r="CE149" s="250"/>
      <c r="CF149" s="250"/>
      <c r="CG149" s="250"/>
      <c r="CH149" s="250"/>
      <c r="CI149" s="251"/>
      <c r="CJ149" s="36">
        <f>SUM(CJ150:CJ155)</f>
        <v>798000</v>
      </c>
      <c r="CK149" s="36">
        <f>SUM(CK150:CK155)</f>
        <v>4998000</v>
      </c>
      <c r="CM149" s="37"/>
      <c r="CN149" s="249" t="s">
        <v>2</v>
      </c>
      <c r="CO149" s="250"/>
      <c r="CP149" s="250"/>
      <c r="CQ149" s="250"/>
      <c r="CR149" s="250"/>
      <c r="CS149" s="251"/>
      <c r="CT149" s="36">
        <f>SUM(CT150:CT155)</f>
        <v>0</v>
      </c>
      <c r="CU149" s="36">
        <f>SUM(CU150:CU155)</f>
        <v>0</v>
      </c>
      <c r="CW149" s="37"/>
      <c r="CX149" s="249" t="s">
        <v>2</v>
      </c>
      <c r="CY149" s="250"/>
      <c r="CZ149" s="250"/>
      <c r="DA149" s="250"/>
      <c r="DB149" s="250"/>
      <c r="DC149" s="251"/>
      <c r="DD149" s="36">
        <f>SUM(DD150:DD155)</f>
        <v>0</v>
      </c>
      <c r="DE149" s="36">
        <f>SUM(DE150:DE155)</f>
        <v>0</v>
      </c>
      <c r="DG149" s="37"/>
      <c r="DH149" s="249" t="s">
        <v>2</v>
      </c>
      <c r="DI149" s="250"/>
      <c r="DJ149" s="250"/>
      <c r="DK149" s="250"/>
      <c r="DL149" s="250"/>
      <c r="DM149" s="251"/>
      <c r="DN149" s="36">
        <f>SUM(DN150:DN155)</f>
        <v>0</v>
      </c>
      <c r="DO149" s="36">
        <f>SUM(DO150:DO155)</f>
        <v>0</v>
      </c>
      <c r="DQ149" s="37"/>
      <c r="DR149" s="249" t="s">
        <v>2</v>
      </c>
      <c r="DS149" s="250"/>
      <c r="DT149" s="250"/>
      <c r="DU149" s="250"/>
      <c r="DV149" s="250"/>
      <c r="DW149" s="251"/>
      <c r="DX149" s="36">
        <f>SUM(DX150:DX155)</f>
        <v>0</v>
      </c>
      <c r="DY149" s="36">
        <f>SUM(DY150:DY155)</f>
        <v>0</v>
      </c>
      <c r="EA149" s="37"/>
      <c r="EB149" s="249" t="s">
        <v>2</v>
      </c>
      <c r="EC149" s="250"/>
      <c r="ED149" s="250"/>
      <c r="EE149" s="250"/>
      <c r="EF149" s="250"/>
      <c r="EG149" s="251"/>
      <c r="EH149" s="36">
        <f>SUM(EH150:EH155)</f>
        <v>0</v>
      </c>
      <c r="EI149" s="36">
        <f>SUM(EI150:EI155)</f>
        <v>0</v>
      </c>
      <c r="EK149" s="37"/>
      <c r="EL149" s="249" t="s">
        <v>2</v>
      </c>
      <c r="EM149" s="250"/>
      <c r="EN149" s="250"/>
      <c r="EO149" s="250"/>
      <c r="EP149" s="250"/>
      <c r="EQ149" s="251"/>
      <c r="ER149" s="36">
        <f>SUM(ER150:ER155)</f>
        <v>0</v>
      </c>
      <c r="ES149" s="36">
        <f>SUM(ES150:ES155)</f>
        <v>0</v>
      </c>
    </row>
    <row r="150" spans="1:149" ht="15.75" customHeight="1" outlineLevel="1">
      <c r="A150" s="35"/>
      <c r="B150" s="34"/>
      <c r="C150" s="33" t="s">
        <v>25</v>
      </c>
      <c r="D150" s="33"/>
      <c r="E150" s="32"/>
      <c r="F150" s="31"/>
      <c r="G150" s="30"/>
      <c r="H150" s="29">
        <f aca="true" t="shared" si="540" ref="H150:H155">(G150*F150)*16%</f>
        <v>0</v>
      </c>
      <c r="I150" s="22">
        <f aca="true" t="shared" si="541" ref="I150:I155">(G150*F150)+H150</f>
        <v>0</v>
      </c>
      <c r="K150" s="35"/>
      <c r="L150" s="34"/>
      <c r="M150" s="33" t="s">
        <v>25</v>
      </c>
      <c r="N150" s="33"/>
      <c r="O150" s="32"/>
      <c r="P150" s="31"/>
      <c r="Q150" s="30"/>
      <c r="R150" s="29">
        <f aca="true" t="shared" si="542" ref="R150:R155">(Q150*P150)*16%</f>
        <v>0</v>
      </c>
      <c r="S150" s="22">
        <f aca="true" t="shared" si="543" ref="S150:S155">(Q150*P150)+R150</f>
        <v>0</v>
      </c>
      <c r="U150" s="35"/>
      <c r="V150" s="34"/>
      <c r="W150" s="33" t="s">
        <v>25</v>
      </c>
      <c r="X150" s="33"/>
      <c r="Y150" s="32"/>
      <c r="Z150" s="31"/>
      <c r="AA150" s="30"/>
      <c r="AB150" s="29">
        <f aca="true" t="shared" si="544" ref="AB150:AB155">(AA150*Z150)*16%</f>
        <v>0</v>
      </c>
      <c r="AC150" s="22">
        <f aca="true" t="shared" si="545" ref="AC150:AC155">(AA150*Z150)+AB150</f>
        <v>0</v>
      </c>
      <c r="AE150" s="35"/>
      <c r="AF150" s="34"/>
      <c r="AG150" s="33" t="s">
        <v>25</v>
      </c>
      <c r="AH150" s="33"/>
      <c r="AI150" s="32"/>
      <c r="AJ150" s="31"/>
      <c r="AK150" s="30"/>
      <c r="AL150" s="29">
        <f aca="true" t="shared" si="546" ref="AL150:AL155">(AK150*AJ150)*16%</f>
        <v>0</v>
      </c>
      <c r="AM150" s="22">
        <f aca="true" t="shared" si="547" ref="AM150:AM155">(AK150*AJ150)+AL150</f>
        <v>0</v>
      </c>
      <c r="AO150" s="35"/>
      <c r="AP150" s="34"/>
      <c r="AQ150" s="33" t="s">
        <v>25</v>
      </c>
      <c r="AR150" s="33"/>
      <c r="AS150" s="32"/>
      <c r="AT150" s="31"/>
      <c r="AU150" s="30"/>
      <c r="AV150" s="29">
        <f>(AU150*AT150)*19%</f>
        <v>0</v>
      </c>
      <c r="AW150" s="22">
        <f aca="true" t="shared" si="548" ref="AW150:AW155">(AU150*AT150)+AV150</f>
        <v>0</v>
      </c>
      <c r="AY150" s="35"/>
      <c r="AZ150" s="34"/>
      <c r="BA150" s="33" t="s">
        <v>25</v>
      </c>
      <c r="BB150" s="33"/>
      <c r="BC150" s="32"/>
      <c r="BD150" s="31"/>
      <c r="BE150" s="30"/>
      <c r="BF150" s="29">
        <f>(BE150*BD150)*19%</f>
        <v>0</v>
      </c>
      <c r="BG150" s="22">
        <f aca="true" t="shared" si="549" ref="BG150:BG155">(BE150*BD150)+BF150</f>
        <v>0</v>
      </c>
      <c r="BI150" s="35"/>
      <c r="BJ150" s="28" t="s">
        <v>218</v>
      </c>
      <c r="BK150" s="27" t="s">
        <v>25</v>
      </c>
      <c r="BL150" s="27"/>
      <c r="BM150" s="26"/>
      <c r="BN150" s="25">
        <v>1</v>
      </c>
      <c r="BO150" s="24">
        <v>4200000</v>
      </c>
      <c r="BP150" s="29">
        <f aca="true" t="shared" si="550" ref="BP150">(BO150*BN150)*19%</f>
        <v>798000</v>
      </c>
      <c r="BQ150" s="23">
        <f aca="true" t="shared" si="551" ref="BQ150">(BO150*BN150)+BP150</f>
        <v>4998000</v>
      </c>
      <c r="BS150" s="27"/>
      <c r="BT150" s="28" t="s">
        <v>218</v>
      </c>
      <c r="BU150" s="27" t="s">
        <v>25</v>
      </c>
      <c r="BV150" s="27"/>
      <c r="BW150" s="26"/>
      <c r="BX150" s="25">
        <v>1</v>
      </c>
      <c r="BY150" s="24">
        <v>4200000</v>
      </c>
      <c r="BZ150" s="29">
        <f aca="true" t="shared" si="552" ref="BZ150">(BY150*BX150)*19%</f>
        <v>798000</v>
      </c>
      <c r="CA150" s="23">
        <f aca="true" t="shared" si="553" ref="CA150">(BY150*BX150)+BZ150</f>
        <v>4998000</v>
      </c>
      <c r="CC150" s="27"/>
      <c r="CD150" s="28" t="s">
        <v>218</v>
      </c>
      <c r="CE150" s="27" t="s">
        <v>25</v>
      </c>
      <c r="CF150" s="27"/>
      <c r="CG150" s="26"/>
      <c r="CH150" s="25">
        <v>1</v>
      </c>
      <c r="CI150" s="24">
        <v>4200000</v>
      </c>
      <c r="CJ150" s="29">
        <f aca="true" t="shared" si="554" ref="CJ150">(CI150*CH150)*19%</f>
        <v>798000</v>
      </c>
      <c r="CK150" s="23">
        <f aca="true" t="shared" si="555" ref="CK150">(CI150*CH150)+CJ150</f>
        <v>4998000</v>
      </c>
      <c r="CM150" s="35"/>
      <c r="CN150" s="34"/>
      <c r="CO150" s="33" t="s">
        <v>25</v>
      </c>
      <c r="CP150" s="33"/>
      <c r="CQ150" s="32"/>
      <c r="CR150" s="31"/>
      <c r="CS150" s="30"/>
      <c r="CT150" s="29">
        <f>(CS150*CR150)*19%</f>
        <v>0</v>
      </c>
      <c r="CU150" s="22">
        <f aca="true" t="shared" si="556" ref="CU150:CU155">(CS150*CR150)+CT150</f>
        <v>0</v>
      </c>
      <c r="CW150" s="35"/>
      <c r="CX150" s="34"/>
      <c r="CY150" s="33" t="s">
        <v>25</v>
      </c>
      <c r="CZ150" s="33"/>
      <c r="DA150" s="32"/>
      <c r="DB150" s="31"/>
      <c r="DC150" s="30"/>
      <c r="DD150" s="29">
        <f>(DC150*DB150)*19%</f>
        <v>0</v>
      </c>
      <c r="DE150" s="22">
        <f aca="true" t="shared" si="557" ref="DE150:DE155">(DC150*DB150)+DD150</f>
        <v>0</v>
      </c>
      <c r="DG150" s="35"/>
      <c r="DH150" s="34"/>
      <c r="DI150" s="33" t="s">
        <v>25</v>
      </c>
      <c r="DJ150" s="33"/>
      <c r="DK150" s="32"/>
      <c r="DL150" s="31"/>
      <c r="DM150" s="30"/>
      <c r="DN150" s="29">
        <f>(DM150*DL150)*19%</f>
        <v>0</v>
      </c>
      <c r="DO150" s="22">
        <f aca="true" t="shared" si="558" ref="DO150:DO155">(DM150*DL150)+DN150</f>
        <v>0</v>
      </c>
      <c r="DQ150" s="35"/>
      <c r="DR150" s="34"/>
      <c r="DS150" s="33" t="s">
        <v>25</v>
      </c>
      <c r="DT150" s="33"/>
      <c r="DU150" s="32"/>
      <c r="DV150" s="31"/>
      <c r="DW150" s="30"/>
      <c r="DX150" s="29">
        <f>(DW150*DV150)*19%</f>
        <v>0</v>
      </c>
      <c r="DY150" s="22">
        <f aca="true" t="shared" si="559" ref="DY150:DY155">(DW150*DV150)+DX150</f>
        <v>0</v>
      </c>
      <c r="EA150" s="35"/>
      <c r="EB150" s="34"/>
      <c r="EC150" s="33" t="s">
        <v>25</v>
      </c>
      <c r="ED150" s="33"/>
      <c r="EE150" s="32"/>
      <c r="EF150" s="31"/>
      <c r="EG150" s="30"/>
      <c r="EH150" s="29">
        <f>(EG150*EF150)*19%</f>
        <v>0</v>
      </c>
      <c r="EI150" s="22">
        <f aca="true" t="shared" si="560" ref="EI150:EI155">(EG150*EF150)+EH150</f>
        <v>0</v>
      </c>
      <c r="EK150" s="35"/>
      <c r="EL150" s="34"/>
      <c r="EM150" s="33" t="s">
        <v>25</v>
      </c>
      <c r="EN150" s="33"/>
      <c r="EO150" s="32"/>
      <c r="EP150" s="31"/>
      <c r="EQ150" s="30"/>
      <c r="ER150" s="29">
        <f>(EQ150*EP150)*19%</f>
        <v>0</v>
      </c>
      <c r="ES150" s="22">
        <f aca="true" t="shared" si="561" ref="ES150:ES155">(EQ150*EP150)+ER150</f>
        <v>0</v>
      </c>
    </row>
    <row r="151" spans="1:149" ht="15.75" customHeight="1" outlineLevel="1">
      <c r="A151" s="35"/>
      <c r="B151" s="28"/>
      <c r="C151" s="27" t="s">
        <v>25</v>
      </c>
      <c r="D151" s="27"/>
      <c r="E151" s="26"/>
      <c r="F151" s="25"/>
      <c r="G151" s="24"/>
      <c r="H151" s="23">
        <f t="shared" si="540"/>
        <v>0</v>
      </c>
      <c r="I151" s="22">
        <f t="shared" si="541"/>
        <v>0</v>
      </c>
      <c r="K151" s="35"/>
      <c r="L151" s="28"/>
      <c r="M151" s="27" t="s">
        <v>25</v>
      </c>
      <c r="N151" s="27"/>
      <c r="O151" s="26"/>
      <c r="P151" s="25"/>
      <c r="Q151" s="24"/>
      <c r="R151" s="23">
        <f t="shared" si="542"/>
        <v>0</v>
      </c>
      <c r="S151" s="22">
        <f t="shared" si="543"/>
        <v>0</v>
      </c>
      <c r="U151" s="35"/>
      <c r="V151" s="28"/>
      <c r="W151" s="27" t="s">
        <v>25</v>
      </c>
      <c r="X151" s="27"/>
      <c r="Y151" s="26"/>
      <c r="Z151" s="25"/>
      <c r="AA151" s="24"/>
      <c r="AB151" s="23">
        <f t="shared" si="544"/>
        <v>0</v>
      </c>
      <c r="AC151" s="22">
        <f t="shared" si="545"/>
        <v>0</v>
      </c>
      <c r="AE151" s="35"/>
      <c r="AF151" s="28"/>
      <c r="AG151" s="27" t="s">
        <v>25</v>
      </c>
      <c r="AH151" s="27"/>
      <c r="AI151" s="26"/>
      <c r="AJ151" s="25"/>
      <c r="AK151" s="24"/>
      <c r="AL151" s="23">
        <f t="shared" si="546"/>
        <v>0</v>
      </c>
      <c r="AM151" s="22">
        <f t="shared" si="547"/>
        <v>0</v>
      </c>
      <c r="AO151" s="35"/>
      <c r="AP151" s="28"/>
      <c r="AQ151" s="27" t="s">
        <v>25</v>
      </c>
      <c r="AR151" s="27"/>
      <c r="AS151" s="26"/>
      <c r="AT151" s="25"/>
      <c r="AU151" s="24"/>
      <c r="AV151" s="29">
        <f aca="true" t="shared" si="562" ref="AV151:AV155">(AU151*AT151)*19%</f>
        <v>0</v>
      </c>
      <c r="AW151" s="22">
        <f t="shared" si="548"/>
        <v>0</v>
      </c>
      <c r="AY151" s="35"/>
      <c r="AZ151" s="28"/>
      <c r="BA151" s="27" t="s">
        <v>25</v>
      </c>
      <c r="BB151" s="27"/>
      <c r="BC151" s="26"/>
      <c r="BD151" s="25"/>
      <c r="BE151" s="24"/>
      <c r="BF151" s="29">
        <f aca="true" t="shared" si="563" ref="BF151:BF155">(BE151*BD151)*19%</f>
        <v>0</v>
      </c>
      <c r="BG151" s="22">
        <f t="shared" si="549"/>
        <v>0</v>
      </c>
      <c r="BI151" s="35"/>
      <c r="BJ151" s="28"/>
      <c r="BK151" s="27" t="s">
        <v>25</v>
      </c>
      <c r="BL151" s="27"/>
      <c r="BM151" s="26"/>
      <c r="BN151" s="25"/>
      <c r="BO151" s="24"/>
      <c r="BP151" s="29">
        <f aca="true" t="shared" si="564" ref="BP151:BP155">(BO151*BN151)*19%</f>
        <v>0</v>
      </c>
      <c r="BQ151" s="22">
        <f aca="true" t="shared" si="565" ref="BQ150:BQ155">(BO151*BN151)+BP151</f>
        <v>0</v>
      </c>
      <c r="BS151" s="35"/>
      <c r="BT151" s="28"/>
      <c r="BU151" s="27" t="s">
        <v>25</v>
      </c>
      <c r="BV151" s="27"/>
      <c r="BW151" s="26"/>
      <c r="BX151" s="25"/>
      <c r="BY151" s="24"/>
      <c r="BZ151" s="29">
        <f aca="true" t="shared" si="566" ref="BZ151:BZ155">(BY151*BX151)*19%</f>
        <v>0</v>
      </c>
      <c r="CA151" s="22">
        <f aca="true" t="shared" si="567" ref="CA150:CA155">(BY151*BX151)+BZ151</f>
        <v>0</v>
      </c>
      <c r="CC151" s="35"/>
      <c r="CD151" s="28"/>
      <c r="CE151" s="27" t="s">
        <v>25</v>
      </c>
      <c r="CF151" s="27"/>
      <c r="CG151" s="26"/>
      <c r="CH151" s="25"/>
      <c r="CI151" s="24"/>
      <c r="CJ151" s="29">
        <f aca="true" t="shared" si="568" ref="CJ151:CJ155">(CI151*CH151)*19%</f>
        <v>0</v>
      </c>
      <c r="CK151" s="22">
        <f aca="true" t="shared" si="569" ref="CK150:CK155">(CI151*CH151)+CJ151</f>
        <v>0</v>
      </c>
      <c r="CM151" s="35"/>
      <c r="CN151" s="28"/>
      <c r="CO151" s="27" t="s">
        <v>25</v>
      </c>
      <c r="CP151" s="27"/>
      <c r="CQ151" s="26"/>
      <c r="CR151" s="25"/>
      <c r="CS151" s="24"/>
      <c r="CT151" s="29">
        <f aca="true" t="shared" si="570" ref="CT151:CT155">(CS151*CR151)*19%</f>
        <v>0</v>
      </c>
      <c r="CU151" s="22">
        <f t="shared" si="556"/>
        <v>0</v>
      </c>
      <c r="CW151" s="35"/>
      <c r="CX151" s="28"/>
      <c r="CY151" s="27" t="s">
        <v>25</v>
      </c>
      <c r="CZ151" s="27"/>
      <c r="DA151" s="26"/>
      <c r="DB151" s="25"/>
      <c r="DC151" s="24"/>
      <c r="DD151" s="29">
        <f aca="true" t="shared" si="571" ref="DD151:DD155">(DC151*DB151)*19%</f>
        <v>0</v>
      </c>
      <c r="DE151" s="22">
        <f t="shared" si="557"/>
        <v>0</v>
      </c>
      <c r="DG151" s="35"/>
      <c r="DH151" s="28"/>
      <c r="DI151" s="27" t="s">
        <v>25</v>
      </c>
      <c r="DJ151" s="27"/>
      <c r="DK151" s="26"/>
      <c r="DL151" s="25"/>
      <c r="DM151" s="24"/>
      <c r="DN151" s="29">
        <f aca="true" t="shared" si="572" ref="DN151:DN155">(DM151*DL151)*19%</f>
        <v>0</v>
      </c>
      <c r="DO151" s="22">
        <f t="shared" si="558"/>
        <v>0</v>
      </c>
      <c r="DQ151" s="35"/>
      <c r="DR151" s="28"/>
      <c r="DS151" s="27" t="s">
        <v>25</v>
      </c>
      <c r="DT151" s="27"/>
      <c r="DU151" s="26"/>
      <c r="DV151" s="25"/>
      <c r="DW151" s="24"/>
      <c r="DX151" s="29">
        <f aca="true" t="shared" si="573" ref="DX151:DX155">(DW151*DV151)*19%</f>
        <v>0</v>
      </c>
      <c r="DY151" s="22">
        <f t="shared" si="559"/>
        <v>0</v>
      </c>
      <c r="EA151" s="35"/>
      <c r="EB151" s="28"/>
      <c r="EC151" s="27" t="s">
        <v>25</v>
      </c>
      <c r="ED151" s="27"/>
      <c r="EE151" s="26"/>
      <c r="EF151" s="25"/>
      <c r="EG151" s="24"/>
      <c r="EH151" s="29">
        <f aca="true" t="shared" si="574" ref="EH151:EH155">(EG151*EF151)*19%</f>
        <v>0</v>
      </c>
      <c r="EI151" s="22">
        <f t="shared" si="560"/>
        <v>0</v>
      </c>
      <c r="EK151" s="35"/>
      <c r="EL151" s="28"/>
      <c r="EM151" s="27" t="s">
        <v>25</v>
      </c>
      <c r="EN151" s="27"/>
      <c r="EO151" s="26"/>
      <c r="EP151" s="25"/>
      <c r="EQ151" s="24"/>
      <c r="ER151" s="29">
        <f aca="true" t="shared" si="575" ref="ER151:ER155">(EQ151*EP151)*19%</f>
        <v>0</v>
      </c>
      <c r="ES151" s="22">
        <f t="shared" si="561"/>
        <v>0</v>
      </c>
    </row>
    <row r="152" spans="1:149" ht="15.75" customHeight="1" outlineLevel="1">
      <c r="A152" s="35"/>
      <c r="B152" s="28"/>
      <c r="C152" s="27" t="s">
        <v>25</v>
      </c>
      <c r="D152" s="27"/>
      <c r="E152" s="26"/>
      <c r="F152" s="25"/>
      <c r="G152" s="24"/>
      <c r="H152" s="23">
        <f t="shared" si="540"/>
        <v>0</v>
      </c>
      <c r="I152" s="22">
        <f t="shared" si="541"/>
        <v>0</v>
      </c>
      <c r="K152" s="35"/>
      <c r="L152" s="28"/>
      <c r="M152" s="27" t="s">
        <v>25</v>
      </c>
      <c r="N152" s="27"/>
      <c r="O152" s="26"/>
      <c r="P152" s="25"/>
      <c r="Q152" s="24"/>
      <c r="R152" s="23">
        <f t="shared" si="542"/>
        <v>0</v>
      </c>
      <c r="S152" s="22">
        <f t="shared" si="543"/>
        <v>0</v>
      </c>
      <c r="U152" s="35"/>
      <c r="V152" s="28"/>
      <c r="W152" s="27" t="s">
        <v>25</v>
      </c>
      <c r="X152" s="27"/>
      <c r="Y152" s="26"/>
      <c r="Z152" s="25"/>
      <c r="AA152" s="24"/>
      <c r="AB152" s="23">
        <f t="shared" si="544"/>
        <v>0</v>
      </c>
      <c r="AC152" s="22">
        <f t="shared" si="545"/>
        <v>0</v>
      </c>
      <c r="AE152" s="35"/>
      <c r="AF152" s="28"/>
      <c r="AG152" s="27" t="s">
        <v>25</v>
      </c>
      <c r="AH152" s="27"/>
      <c r="AI152" s="26"/>
      <c r="AJ152" s="25"/>
      <c r="AK152" s="24"/>
      <c r="AL152" s="23">
        <f t="shared" si="546"/>
        <v>0</v>
      </c>
      <c r="AM152" s="22">
        <f t="shared" si="547"/>
        <v>0</v>
      </c>
      <c r="AO152" s="35"/>
      <c r="AP152" s="28"/>
      <c r="AQ152" s="27" t="s">
        <v>25</v>
      </c>
      <c r="AR152" s="27"/>
      <c r="AS152" s="26"/>
      <c r="AT152" s="25"/>
      <c r="AU152" s="24"/>
      <c r="AV152" s="29">
        <f t="shared" si="562"/>
        <v>0</v>
      </c>
      <c r="AW152" s="22">
        <f t="shared" si="548"/>
        <v>0</v>
      </c>
      <c r="AY152" s="35"/>
      <c r="AZ152" s="28"/>
      <c r="BA152" s="27" t="s">
        <v>25</v>
      </c>
      <c r="BB152" s="27"/>
      <c r="BC152" s="26"/>
      <c r="BD152" s="25"/>
      <c r="BE152" s="24"/>
      <c r="BF152" s="29">
        <f t="shared" si="563"/>
        <v>0</v>
      </c>
      <c r="BG152" s="22">
        <f t="shared" si="549"/>
        <v>0</v>
      </c>
      <c r="BI152" s="35"/>
      <c r="BJ152" s="28"/>
      <c r="BK152" s="27" t="s">
        <v>25</v>
      </c>
      <c r="BL152" s="27"/>
      <c r="BM152" s="26"/>
      <c r="BN152" s="25"/>
      <c r="BO152" s="24"/>
      <c r="BP152" s="29">
        <f t="shared" si="564"/>
        <v>0</v>
      </c>
      <c r="BQ152" s="22">
        <f t="shared" si="565"/>
        <v>0</v>
      </c>
      <c r="BS152" s="35"/>
      <c r="BT152" s="28"/>
      <c r="BU152" s="27" t="s">
        <v>25</v>
      </c>
      <c r="BV152" s="27"/>
      <c r="BW152" s="26"/>
      <c r="BX152" s="25"/>
      <c r="BY152" s="24"/>
      <c r="BZ152" s="29">
        <f t="shared" si="566"/>
        <v>0</v>
      </c>
      <c r="CA152" s="22">
        <f t="shared" si="567"/>
        <v>0</v>
      </c>
      <c r="CC152" s="35"/>
      <c r="CD152" s="28"/>
      <c r="CE152" s="27" t="s">
        <v>25</v>
      </c>
      <c r="CF152" s="27"/>
      <c r="CG152" s="26"/>
      <c r="CH152" s="25"/>
      <c r="CI152" s="24"/>
      <c r="CJ152" s="29">
        <f t="shared" si="568"/>
        <v>0</v>
      </c>
      <c r="CK152" s="22">
        <f t="shared" si="569"/>
        <v>0</v>
      </c>
      <c r="CM152" s="35"/>
      <c r="CN152" s="28"/>
      <c r="CO152" s="27" t="s">
        <v>25</v>
      </c>
      <c r="CP152" s="27"/>
      <c r="CQ152" s="26"/>
      <c r="CR152" s="25"/>
      <c r="CS152" s="24"/>
      <c r="CT152" s="29">
        <f t="shared" si="570"/>
        <v>0</v>
      </c>
      <c r="CU152" s="22">
        <f t="shared" si="556"/>
        <v>0</v>
      </c>
      <c r="CW152" s="35"/>
      <c r="CX152" s="28"/>
      <c r="CY152" s="27" t="s">
        <v>25</v>
      </c>
      <c r="CZ152" s="27"/>
      <c r="DA152" s="26"/>
      <c r="DB152" s="25"/>
      <c r="DC152" s="24"/>
      <c r="DD152" s="29">
        <f t="shared" si="571"/>
        <v>0</v>
      </c>
      <c r="DE152" s="22">
        <f t="shared" si="557"/>
        <v>0</v>
      </c>
      <c r="DG152" s="35"/>
      <c r="DH152" s="28"/>
      <c r="DI152" s="27" t="s">
        <v>25</v>
      </c>
      <c r="DJ152" s="27"/>
      <c r="DK152" s="26"/>
      <c r="DL152" s="25"/>
      <c r="DM152" s="24"/>
      <c r="DN152" s="29">
        <f t="shared" si="572"/>
        <v>0</v>
      </c>
      <c r="DO152" s="22">
        <f t="shared" si="558"/>
        <v>0</v>
      </c>
      <c r="DQ152" s="35"/>
      <c r="DR152" s="28"/>
      <c r="DS152" s="27" t="s">
        <v>25</v>
      </c>
      <c r="DT152" s="27"/>
      <c r="DU152" s="26"/>
      <c r="DV152" s="25"/>
      <c r="DW152" s="24"/>
      <c r="DX152" s="29">
        <f t="shared" si="573"/>
        <v>0</v>
      </c>
      <c r="DY152" s="22">
        <f t="shared" si="559"/>
        <v>0</v>
      </c>
      <c r="EA152" s="35"/>
      <c r="EB152" s="28"/>
      <c r="EC152" s="27" t="s">
        <v>25</v>
      </c>
      <c r="ED152" s="27"/>
      <c r="EE152" s="26"/>
      <c r="EF152" s="25"/>
      <c r="EG152" s="24"/>
      <c r="EH152" s="29">
        <f t="shared" si="574"/>
        <v>0</v>
      </c>
      <c r="EI152" s="22">
        <f t="shared" si="560"/>
        <v>0</v>
      </c>
      <c r="EK152" s="35"/>
      <c r="EL152" s="28"/>
      <c r="EM152" s="27" t="s">
        <v>25</v>
      </c>
      <c r="EN152" s="27"/>
      <c r="EO152" s="26"/>
      <c r="EP152" s="25"/>
      <c r="EQ152" s="24"/>
      <c r="ER152" s="29">
        <f t="shared" si="575"/>
        <v>0</v>
      </c>
      <c r="ES152" s="22">
        <f t="shared" si="561"/>
        <v>0</v>
      </c>
    </row>
    <row r="153" spans="1:149" ht="15.75" customHeight="1" outlineLevel="1">
      <c r="A153" s="35"/>
      <c r="B153" s="28"/>
      <c r="C153" s="27" t="s">
        <v>25</v>
      </c>
      <c r="D153" s="27"/>
      <c r="E153" s="26"/>
      <c r="F153" s="25"/>
      <c r="G153" s="24"/>
      <c r="H153" s="23">
        <f t="shared" si="540"/>
        <v>0</v>
      </c>
      <c r="I153" s="22">
        <f t="shared" si="541"/>
        <v>0</v>
      </c>
      <c r="K153" s="35"/>
      <c r="L153" s="28"/>
      <c r="M153" s="27" t="s">
        <v>25</v>
      </c>
      <c r="N153" s="27"/>
      <c r="O153" s="26"/>
      <c r="P153" s="25"/>
      <c r="Q153" s="24"/>
      <c r="R153" s="23">
        <f t="shared" si="542"/>
        <v>0</v>
      </c>
      <c r="S153" s="22">
        <f t="shared" si="543"/>
        <v>0</v>
      </c>
      <c r="U153" s="35"/>
      <c r="V153" s="28"/>
      <c r="W153" s="27" t="s">
        <v>25</v>
      </c>
      <c r="X153" s="27"/>
      <c r="Y153" s="26"/>
      <c r="Z153" s="25"/>
      <c r="AA153" s="24"/>
      <c r="AB153" s="23">
        <f t="shared" si="544"/>
        <v>0</v>
      </c>
      <c r="AC153" s="22">
        <f t="shared" si="545"/>
        <v>0</v>
      </c>
      <c r="AE153" s="35"/>
      <c r="AF153" s="28"/>
      <c r="AG153" s="27" t="s">
        <v>25</v>
      </c>
      <c r="AH153" s="27"/>
      <c r="AI153" s="26"/>
      <c r="AJ153" s="25"/>
      <c r="AK153" s="24"/>
      <c r="AL153" s="23">
        <f t="shared" si="546"/>
        <v>0</v>
      </c>
      <c r="AM153" s="22">
        <f t="shared" si="547"/>
        <v>0</v>
      </c>
      <c r="AO153" s="35"/>
      <c r="AP153" s="28"/>
      <c r="AQ153" s="27" t="s">
        <v>25</v>
      </c>
      <c r="AR153" s="27"/>
      <c r="AS153" s="26"/>
      <c r="AT153" s="25"/>
      <c r="AU153" s="24"/>
      <c r="AV153" s="29">
        <f t="shared" si="562"/>
        <v>0</v>
      </c>
      <c r="AW153" s="22">
        <f t="shared" si="548"/>
        <v>0</v>
      </c>
      <c r="AY153" s="35"/>
      <c r="AZ153" s="28"/>
      <c r="BA153" s="27" t="s">
        <v>25</v>
      </c>
      <c r="BB153" s="27"/>
      <c r="BC153" s="26"/>
      <c r="BD153" s="25"/>
      <c r="BE153" s="24"/>
      <c r="BF153" s="29">
        <f t="shared" si="563"/>
        <v>0</v>
      </c>
      <c r="BG153" s="22">
        <f t="shared" si="549"/>
        <v>0</v>
      </c>
      <c r="BI153" s="35"/>
      <c r="BJ153" s="28"/>
      <c r="BK153" s="27" t="s">
        <v>25</v>
      </c>
      <c r="BL153" s="27"/>
      <c r="BM153" s="26"/>
      <c r="BN153" s="25"/>
      <c r="BO153" s="24"/>
      <c r="BP153" s="29">
        <f t="shared" si="564"/>
        <v>0</v>
      </c>
      <c r="BQ153" s="22">
        <f t="shared" si="565"/>
        <v>0</v>
      </c>
      <c r="BS153" s="35"/>
      <c r="BT153" s="28"/>
      <c r="BU153" s="27" t="s">
        <v>25</v>
      </c>
      <c r="BV153" s="27"/>
      <c r="BW153" s="26"/>
      <c r="BX153" s="25"/>
      <c r="BY153" s="24"/>
      <c r="BZ153" s="29">
        <f t="shared" si="566"/>
        <v>0</v>
      </c>
      <c r="CA153" s="22">
        <f t="shared" si="567"/>
        <v>0</v>
      </c>
      <c r="CC153" s="35"/>
      <c r="CD153" s="28"/>
      <c r="CE153" s="27" t="s">
        <v>25</v>
      </c>
      <c r="CF153" s="27"/>
      <c r="CG153" s="26"/>
      <c r="CH153" s="25"/>
      <c r="CI153" s="24"/>
      <c r="CJ153" s="29">
        <f t="shared" si="568"/>
        <v>0</v>
      </c>
      <c r="CK153" s="22">
        <f t="shared" si="569"/>
        <v>0</v>
      </c>
      <c r="CM153" s="35"/>
      <c r="CN153" s="28"/>
      <c r="CO153" s="27" t="s">
        <v>25</v>
      </c>
      <c r="CP153" s="27"/>
      <c r="CQ153" s="26"/>
      <c r="CR153" s="25"/>
      <c r="CS153" s="24"/>
      <c r="CT153" s="29">
        <f t="shared" si="570"/>
        <v>0</v>
      </c>
      <c r="CU153" s="22">
        <f t="shared" si="556"/>
        <v>0</v>
      </c>
      <c r="CW153" s="35"/>
      <c r="CX153" s="28"/>
      <c r="CY153" s="27" t="s">
        <v>25</v>
      </c>
      <c r="CZ153" s="27"/>
      <c r="DA153" s="26"/>
      <c r="DB153" s="25"/>
      <c r="DC153" s="24"/>
      <c r="DD153" s="29">
        <f t="shared" si="571"/>
        <v>0</v>
      </c>
      <c r="DE153" s="22">
        <f t="shared" si="557"/>
        <v>0</v>
      </c>
      <c r="DG153" s="35"/>
      <c r="DH153" s="28"/>
      <c r="DI153" s="27" t="s">
        <v>25</v>
      </c>
      <c r="DJ153" s="27"/>
      <c r="DK153" s="26"/>
      <c r="DL153" s="25"/>
      <c r="DM153" s="24"/>
      <c r="DN153" s="29">
        <f t="shared" si="572"/>
        <v>0</v>
      </c>
      <c r="DO153" s="22">
        <f t="shared" si="558"/>
        <v>0</v>
      </c>
      <c r="DQ153" s="35"/>
      <c r="DR153" s="28"/>
      <c r="DS153" s="27" t="s">
        <v>25</v>
      </c>
      <c r="DT153" s="27"/>
      <c r="DU153" s="26"/>
      <c r="DV153" s="25"/>
      <c r="DW153" s="24"/>
      <c r="DX153" s="29">
        <f t="shared" si="573"/>
        <v>0</v>
      </c>
      <c r="DY153" s="22">
        <f t="shared" si="559"/>
        <v>0</v>
      </c>
      <c r="EA153" s="35"/>
      <c r="EB153" s="28"/>
      <c r="EC153" s="27" t="s">
        <v>25</v>
      </c>
      <c r="ED153" s="27"/>
      <c r="EE153" s="26"/>
      <c r="EF153" s="25"/>
      <c r="EG153" s="24"/>
      <c r="EH153" s="29">
        <f t="shared" si="574"/>
        <v>0</v>
      </c>
      <c r="EI153" s="22">
        <f t="shared" si="560"/>
        <v>0</v>
      </c>
      <c r="EK153" s="35"/>
      <c r="EL153" s="28"/>
      <c r="EM153" s="27" t="s">
        <v>25</v>
      </c>
      <c r="EN153" s="27"/>
      <c r="EO153" s="26"/>
      <c r="EP153" s="25"/>
      <c r="EQ153" s="24"/>
      <c r="ER153" s="29">
        <f t="shared" si="575"/>
        <v>0</v>
      </c>
      <c r="ES153" s="22">
        <f t="shared" si="561"/>
        <v>0</v>
      </c>
    </row>
    <row r="154" spans="1:149" ht="15.75" customHeight="1" outlineLevel="1">
      <c r="A154" s="35"/>
      <c r="B154" s="28"/>
      <c r="C154" s="27" t="s">
        <v>25</v>
      </c>
      <c r="D154" s="27"/>
      <c r="E154" s="26"/>
      <c r="F154" s="25"/>
      <c r="G154" s="24"/>
      <c r="H154" s="23">
        <f t="shared" si="540"/>
        <v>0</v>
      </c>
      <c r="I154" s="22">
        <f t="shared" si="541"/>
        <v>0</v>
      </c>
      <c r="K154" s="35"/>
      <c r="L154" s="28"/>
      <c r="M154" s="27" t="s">
        <v>25</v>
      </c>
      <c r="N154" s="27"/>
      <c r="O154" s="26"/>
      <c r="P154" s="25"/>
      <c r="Q154" s="24"/>
      <c r="R154" s="23">
        <f t="shared" si="542"/>
        <v>0</v>
      </c>
      <c r="S154" s="22">
        <f t="shared" si="543"/>
        <v>0</v>
      </c>
      <c r="U154" s="35"/>
      <c r="V154" s="28"/>
      <c r="W154" s="27" t="s">
        <v>25</v>
      </c>
      <c r="X154" s="27"/>
      <c r="Y154" s="26"/>
      <c r="Z154" s="25"/>
      <c r="AA154" s="24"/>
      <c r="AB154" s="23">
        <f t="shared" si="544"/>
        <v>0</v>
      </c>
      <c r="AC154" s="22">
        <f t="shared" si="545"/>
        <v>0</v>
      </c>
      <c r="AE154" s="35"/>
      <c r="AF154" s="28"/>
      <c r="AG154" s="27" t="s">
        <v>25</v>
      </c>
      <c r="AH154" s="27"/>
      <c r="AI154" s="26"/>
      <c r="AJ154" s="25"/>
      <c r="AK154" s="24"/>
      <c r="AL154" s="23">
        <f t="shared" si="546"/>
        <v>0</v>
      </c>
      <c r="AM154" s="22">
        <f t="shared" si="547"/>
        <v>0</v>
      </c>
      <c r="AO154" s="35"/>
      <c r="AP154" s="28"/>
      <c r="AQ154" s="27" t="s">
        <v>25</v>
      </c>
      <c r="AR154" s="27"/>
      <c r="AS154" s="26"/>
      <c r="AT154" s="25"/>
      <c r="AU154" s="24"/>
      <c r="AV154" s="29">
        <f t="shared" si="562"/>
        <v>0</v>
      </c>
      <c r="AW154" s="22">
        <f t="shared" si="548"/>
        <v>0</v>
      </c>
      <c r="AY154" s="35"/>
      <c r="AZ154" s="28"/>
      <c r="BA154" s="27" t="s">
        <v>25</v>
      </c>
      <c r="BB154" s="27"/>
      <c r="BC154" s="26"/>
      <c r="BD154" s="25"/>
      <c r="BE154" s="24"/>
      <c r="BF154" s="29">
        <f t="shared" si="563"/>
        <v>0</v>
      </c>
      <c r="BG154" s="22">
        <f t="shared" si="549"/>
        <v>0</v>
      </c>
      <c r="BI154" s="35"/>
      <c r="BJ154" s="28"/>
      <c r="BK154" s="27" t="s">
        <v>25</v>
      </c>
      <c r="BL154" s="27"/>
      <c r="BM154" s="26"/>
      <c r="BN154" s="25"/>
      <c r="BO154" s="24"/>
      <c r="BP154" s="29">
        <f t="shared" si="564"/>
        <v>0</v>
      </c>
      <c r="BQ154" s="22">
        <f t="shared" si="565"/>
        <v>0</v>
      </c>
      <c r="BS154" s="35"/>
      <c r="BT154" s="28"/>
      <c r="BU154" s="27" t="s">
        <v>25</v>
      </c>
      <c r="BV154" s="27"/>
      <c r="BW154" s="26"/>
      <c r="BX154" s="25"/>
      <c r="BY154" s="24"/>
      <c r="BZ154" s="29">
        <f t="shared" si="566"/>
        <v>0</v>
      </c>
      <c r="CA154" s="22">
        <f t="shared" si="567"/>
        <v>0</v>
      </c>
      <c r="CC154" s="35"/>
      <c r="CD154" s="28"/>
      <c r="CE154" s="27" t="s">
        <v>25</v>
      </c>
      <c r="CF154" s="27"/>
      <c r="CG154" s="26"/>
      <c r="CH154" s="25"/>
      <c r="CI154" s="24"/>
      <c r="CJ154" s="29">
        <f t="shared" si="568"/>
        <v>0</v>
      </c>
      <c r="CK154" s="22">
        <f t="shared" si="569"/>
        <v>0</v>
      </c>
      <c r="CM154" s="35"/>
      <c r="CN154" s="28"/>
      <c r="CO154" s="27" t="s">
        <v>25</v>
      </c>
      <c r="CP154" s="27"/>
      <c r="CQ154" s="26"/>
      <c r="CR154" s="25"/>
      <c r="CS154" s="24"/>
      <c r="CT154" s="29">
        <f t="shared" si="570"/>
        <v>0</v>
      </c>
      <c r="CU154" s="22">
        <f t="shared" si="556"/>
        <v>0</v>
      </c>
      <c r="CW154" s="35"/>
      <c r="CX154" s="28"/>
      <c r="CY154" s="27" t="s">
        <v>25</v>
      </c>
      <c r="CZ154" s="27"/>
      <c r="DA154" s="26"/>
      <c r="DB154" s="25"/>
      <c r="DC154" s="24"/>
      <c r="DD154" s="29">
        <f t="shared" si="571"/>
        <v>0</v>
      </c>
      <c r="DE154" s="22">
        <f t="shared" si="557"/>
        <v>0</v>
      </c>
      <c r="DG154" s="35"/>
      <c r="DH154" s="28"/>
      <c r="DI154" s="27" t="s">
        <v>25</v>
      </c>
      <c r="DJ154" s="27"/>
      <c r="DK154" s="26"/>
      <c r="DL154" s="25"/>
      <c r="DM154" s="24"/>
      <c r="DN154" s="29">
        <f t="shared" si="572"/>
        <v>0</v>
      </c>
      <c r="DO154" s="22">
        <f t="shared" si="558"/>
        <v>0</v>
      </c>
      <c r="DQ154" s="35"/>
      <c r="DR154" s="28"/>
      <c r="DS154" s="27" t="s">
        <v>25</v>
      </c>
      <c r="DT154" s="27"/>
      <c r="DU154" s="26"/>
      <c r="DV154" s="25"/>
      <c r="DW154" s="24"/>
      <c r="DX154" s="29">
        <f t="shared" si="573"/>
        <v>0</v>
      </c>
      <c r="DY154" s="22">
        <f t="shared" si="559"/>
        <v>0</v>
      </c>
      <c r="EA154" s="35"/>
      <c r="EB154" s="28"/>
      <c r="EC154" s="27" t="s">
        <v>25</v>
      </c>
      <c r="ED154" s="27"/>
      <c r="EE154" s="26"/>
      <c r="EF154" s="25"/>
      <c r="EG154" s="24"/>
      <c r="EH154" s="29">
        <f t="shared" si="574"/>
        <v>0</v>
      </c>
      <c r="EI154" s="22">
        <f t="shared" si="560"/>
        <v>0</v>
      </c>
      <c r="EK154" s="35"/>
      <c r="EL154" s="28"/>
      <c r="EM154" s="27" t="s">
        <v>25</v>
      </c>
      <c r="EN154" s="27"/>
      <c r="EO154" s="26"/>
      <c r="EP154" s="25"/>
      <c r="EQ154" s="24"/>
      <c r="ER154" s="29">
        <f t="shared" si="575"/>
        <v>0</v>
      </c>
      <c r="ES154" s="22">
        <f t="shared" si="561"/>
        <v>0</v>
      </c>
    </row>
    <row r="155" spans="1:149" ht="15.75" customHeight="1" outlineLevel="1" thickBot="1">
      <c r="A155" s="39"/>
      <c r="B155" s="38"/>
      <c r="C155" s="27" t="s">
        <v>25</v>
      </c>
      <c r="D155" s="27"/>
      <c r="E155" s="26"/>
      <c r="F155" s="25"/>
      <c r="G155" s="24"/>
      <c r="H155" s="23">
        <f t="shared" si="540"/>
        <v>0</v>
      </c>
      <c r="I155" s="22">
        <f t="shared" si="541"/>
        <v>0</v>
      </c>
      <c r="K155" s="39"/>
      <c r="L155" s="38"/>
      <c r="M155" s="27" t="s">
        <v>25</v>
      </c>
      <c r="N155" s="27"/>
      <c r="O155" s="26"/>
      <c r="P155" s="25"/>
      <c r="Q155" s="24"/>
      <c r="R155" s="23">
        <f t="shared" si="542"/>
        <v>0</v>
      </c>
      <c r="S155" s="22">
        <f t="shared" si="543"/>
        <v>0</v>
      </c>
      <c r="U155" s="39"/>
      <c r="V155" s="38"/>
      <c r="W155" s="27" t="s">
        <v>25</v>
      </c>
      <c r="X155" s="27"/>
      <c r="Y155" s="26"/>
      <c r="Z155" s="25"/>
      <c r="AA155" s="24"/>
      <c r="AB155" s="23">
        <f t="shared" si="544"/>
        <v>0</v>
      </c>
      <c r="AC155" s="22">
        <f t="shared" si="545"/>
        <v>0</v>
      </c>
      <c r="AE155" s="39"/>
      <c r="AF155" s="38"/>
      <c r="AG155" s="27" t="s">
        <v>25</v>
      </c>
      <c r="AH155" s="27"/>
      <c r="AI155" s="26"/>
      <c r="AJ155" s="25"/>
      <c r="AK155" s="24"/>
      <c r="AL155" s="23">
        <f t="shared" si="546"/>
        <v>0</v>
      </c>
      <c r="AM155" s="22">
        <f t="shared" si="547"/>
        <v>0</v>
      </c>
      <c r="AO155" s="39"/>
      <c r="AP155" s="38"/>
      <c r="AQ155" s="27" t="s">
        <v>25</v>
      </c>
      <c r="AR155" s="27"/>
      <c r="AS155" s="26"/>
      <c r="AT155" s="25"/>
      <c r="AU155" s="24"/>
      <c r="AV155" s="29">
        <f t="shared" si="562"/>
        <v>0</v>
      </c>
      <c r="AW155" s="22">
        <f t="shared" si="548"/>
        <v>0</v>
      </c>
      <c r="AY155" s="39"/>
      <c r="AZ155" s="38"/>
      <c r="BA155" s="27" t="s">
        <v>25</v>
      </c>
      <c r="BB155" s="27"/>
      <c r="BC155" s="26"/>
      <c r="BD155" s="25"/>
      <c r="BE155" s="24"/>
      <c r="BF155" s="29">
        <f t="shared" si="563"/>
        <v>0</v>
      </c>
      <c r="BG155" s="22">
        <f t="shared" si="549"/>
        <v>0</v>
      </c>
      <c r="BI155" s="39"/>
      <c r="BJ155" s="38"/>
      <c r="BK155" s="27" t="s">
        <v>25</v>
      </c>
      <c r="BL155" s="27"/>
      <c r="BM155" s="26"/>
      <c r="BN155" s="25"/>
      <c r="BO155" s="24"/>
      <c r="BP155" s="29">
        <f t="shared" si="564"/>
        <v>0</v>
      </c>
      <c r="BQ155" s="22">
        <f t="shared" si="565"/>
        <v>0</v>
      </c>
      <c r="BS155" s="39"/>
      <c r="BT155" s="38"/>
      <c r="BU155" s="27" t="s">
        <v>25</v>
      </c>
      <c r="BV155" s="27"/>
      <c r="BW155" s="26"/>
      <c r="BX155" s="25"/>
      <c r="BY155" s="24"/>
      <c r="BZ155" s="29">
        <f t="shared" si="566"/>
        <v>0</v>
      </c>
      <c r="CA155" s="22">
        <f t="shared" si="567"/>
        <v>0</v>
      </c>
      <c r="CC155" s="39"/>
      <c r="CD155" s="38"/>
      <c r="CE155" s="27" t="s">
        <v>25</v>
      </c>
      <c r="CF155" s="27"/>
      <c r="CG155" s="26"/>
      <c r="CH155" s="25"/>
      <c r="CI155" s="24"/>
      <c r="CJ155" s="29">
        <f t="shared" si="568"/>
        <v>0</v>
      </c>
      <c r="CK155" s="22">
        <f t="shared" si="569"/>
        <v>0</v>
      </c>
      <c r="CM155" s="39"/>
      <c r="CN155" s="38"/>
      <c r="CO155" s="27" t="s">
        <v>25</v>
      </c>
      <c r="CP155" s="27"/>
      <c r="CQ155" s="26"/>
      <c r="CR155" s="25"/>
      <c r="CS155" s="24"/>
      <c r="CT155" s="29">
        <f t="shared" si="570"/>
        <v>0</v>
      </c>
      <c r="CU155" s="22">
        <f t="shared" si="556"/>
        <v>0</v>
      </c>
      <c r="CW155" s="39"/>
      <c r="CX155" s="38"/>
      <c r="CY155" s="27" t="s">
        <v>25</v>
      </c>
      <c r="CZ155" s="27"/>
      <c r="DA155" s="26"/>
      <c r="DB155" s="25"/>
      <c r="DC155" s="24"/>
      <c r="DD155" s="29">
        <f t="shared" si="571"/>
        <v>0</v>
      </c>
      <c r="DE155" s="22">
        <f t="shared" si="557"/>
        <v>0</v>
      </c>
      <c r="DG155" s="39"/>
      <c r="DH155" s="38"/>
      <c r="DI155" s="27" t="s">
        <v>25</v>
      </c>
      <c r="DJ155" s="27"/>
      <c r="DK155" s="26"/>
      <c r="DL155" s="25"/>
      <c r="DM155" s="24"/>
      <c r="DN155" s="29">
        <f t="shared" si="572"/>
        <v>0</v>
      </c>
      <c r="DO155" s="22">
        <f t="shared" si="558"/>
        <v>0</v>
      </c>
      <c r="DQ155" s="39"/>
      <c r="DR155" s="38"/>
      <c r="DS155" s="27" t="s">
        <v>25</v>
      </c>
      <c r="DT155" s="27"/>
      <c r="DU155" s="26"/>
      <c r="DV155" s="25"/>
      <c r="DW155" s="24"/>
      <c r="DX155" s="29">
        <f t="shared" si="573"/>
        <v>0</v>
      </c>
      <c r="DY155" s="22">
        <f t="shared" si="559"/>
        <v>0</v>
      </c>
      <c r="EA155" s="39"/>
      <c r="EB155" s="38"/>
      <c r="EC155" s="27" t="s">
        <v>25</v>
      </c>
      <c r="ED155" s="27"/>
      <c r="EE155" s="26"/>
      <c r="EF155" s="25"/>
      <c r="EG155" s="24"/>
      <c r="EH155" s="29">
        <f t="shared" si="574"/>
        <v>0</v>
      </c>
      <c r="EI155" s="22">
        <f t="shared" si="560"/>
        <v>0</v>
      </c>
      <c r="EK155" s="39"/>
      <c r="EL155" s="38"/>
      <c r="EM155" s="27" t="s">
        <v>25</v>
      </c>
      <c r="EN155" s="27"/>
      <c r="EO155" s="26"/>
      <c r="EP155" s="25"/>
      <c r="EQ155" s="24"/>
      <c r="ER155" s="29">
        <f t="shared" si="575"/>
        <v>0</v>
      </c>
      <c r="ES155" s="22">
        <f t="shared" si="561"/>
        <v>0</v>
      </c>
    </row>
    <row r="156" spans="1:149" ht="15.75" customHeight="1" outlineLevel="1" thickBot="1">
      <c r="A156" s="37"/>
      <c r="B156" s="249" t="s">
        <v>0</v>
      </c>
      <c r="C156" s="250"/>
      <c r="D156" s="250"/>
      <c r="E156" s="250"/>
      <c r="F156" s="250"/>
      <c r="G156" s="251"/>
      <c r="H156" s="36">
        <f>SUM(H157:H162)</f>
        <v>0</v>
      </c>
      <c r="I156" s="36">
        <f>SUM(I157:I162)</f>
        <v>0</v>
      </c>
      <c r="K156" s="37"/>
      <c r="L156" s="249" t="s">
        <v>0</v>
      </c>
      <c r="M156" s="250"/>
      <c r="N156" s="250"/>
      <c r="O156" s="250"/>
      <c r="P156" s="250"/>
      <c r="Q156" s="251"/>
      <c r="R156" s="36">
        <f>SUM(R157:R162)</f>
        <v>0</v>
      </c>
      <c r="S156" s="36">
        <f>SUM(S157:S162)</f>
        <v>0</v>
      </c>
      <c r="U156" s="37"/>
      <c r="V156" s="249" t="s">
        <v>0</v>
      </c>
      <c r="W156" s="250"/>
      <c r="X156" s="250"/>
      <c r="Y156" s="250"/>
      <c r="Z156" s="250"/>
      <c r="AA156" s="251"/>
      <c r="AB156" s="36">
        <f>SUM(AB157:AB162)</f>
        <v>0</v>
      </c>
      <c r="AC156" s="36">
        <f>SUM(AC157:AC162)</f>
        <v>0</v>
      </c>
      <c r="AE156" s="37"/>
      <c r="AF156" s="249" t="s">
        <v>0</v>
      </c>
      <c r="AG156" s="250"/>
      <c r="AH156" s="250"/>
      <c r="AI156" s="250"/>
      <c r="AJ156" s="250"/>
      <c r="AK156" s="251"/>
      <c r="AL156" s="36">
        <f>SUM(AL157:AL162)</f>
        <v>0</v>
      </c>
      <c r="AM156" s="36">
        <f>SUM(AM157:AM162)</f>
        <v>0</v>
      </c>
      <c r="AO156" s="37"/>
      <c r="AP156" s="249" t="s">
        <v>0</v>
      </c>
      <c r="AQ156" s="250"/>
      <c r="AR156" s="250"/>
      <c r="AS156" s="250"/>
      <c r="AT156" s="250"/>
      <c r="AU156" s="251"/>
      <c r="AV156" s="36">
        <f>SUM(AV157:AV162)</f>
        <v>0</v>
      </c>
      <c r="AW156" s="36">
        <f>SUM(AW157:AW162)</f>
        <v>0</v>
      </c>
      <c r="AY156" s="37"/>
      <c r="AZ156" s="249" t="s">
        <v>0</v>
      </c>
      <c r="BA156" s="250"/>
      <c r="BB156" s="250"/>
      <c r="BC156" s="250"/>
      <c r="BD156" s="250"/>
      <c r="BE156" s="251"/>
      <c r="BF156" s="36">
        <f>SUM(BF157:BF162)</f>
        <v>0</v>
      </c>
      <c r="BG156" s="36">
        <f>SUM(BG157:BG162)</f>
        <v>0</v>
      </c>
      <c r="BI156" s="37"/>
      <c r="BJ156" s="249" t="s">
        <v>0</v>
      </c>
      <c r="BK156" s="250"/>
      <c r="BL156" s="250"/>
      <c r="BM156" s="250"/>
      <c r="BN156" s="250"/>
      <c r="BO156" s="251"/>
      <c r="BP156" s="36">
        <f>SUM(BP157:BP162)</f>
        <v>0</v>
      </c>
      <c r="BQ156" s="36">
        <f>SUM(BQ157:BQ162)</f>
        <v>0</v>
      </c>
      <c r="BS156" s="37"/>
      <c r="BT156" s="249" t="s">
        <v>0</v>
      </c>
      <c r="BU156" s="250"/>
      <c r="BV156" s="250"/>
      <c r="BW156" s="250"/>
      <c r="BX156" s="250"/>
      <c r="BY156" s="251"/>
      <c r="BZ156" s="36">
        <f>SUM(BZ157:BZ162)</f>
        <v>0</v>
      </c>
      <c r="CA156" s="36">
        <f>SUM(CA157:CA162)</f>
        <v>0</v>
      </c>
      <c r="CC156" s="37"/>
      <c r="CD156" s="249" t="s">
        <v>0</v>
      </c>
      <c r="CE156" s="250"/>
      <c r="CF156" s="250"/>
      <c r="CG156" s="250"/>
      <c r="CH156" s="250"/>
      <c r="CI156" s="251"/>
      <c r="CJ156" s="36">
        <f>SUM(CJ157:CJ162)</f>
        <v>0</v>
      </c>
      <c r="CK156" s="36">
        <f>SUM(CK157:CK162)</f>
        <v>0</v>
      </c>
      <c r="CM156" s="37"/>
      <c r="CN156" s="249" t="s">
        <v>0</v>
      </c>
      <c r="CO156" s="250"/>
      <c r="CP156" s="250"/>
      <c r="CQ156" s="250"/>
      <c r="CR156" s="250"/>
      <c r="CS156" s="251"/>
      <c r="CT156" s="36">
        <f>SUM(CT157:CT162)</f>
        <v>0</v>
      </c>
      <c r="CU156" s="36">
        <f>SUM(CU157:CU162)</f>
        <v>0</v>
      </c>
      <c r="CW156" s="37"/>
      <c r="CX156" s="249" t="s">
        <v>0</v>
      </c>
      <c r="CY156" s="250"/>
      <c r="CZ156" s="250"/>
      <c r="DA156" s="250"/>
      <c r="DB156" s="250"/>
      <c r="DC156" s="251"/>
      <c r="DD156" s="36">
        <f>SUM(DD157:DD162)</f>
        <v>0</v>
      </c>
      <c r="DE156" s="36">
        <f>SUM(DE157:DE162)</f>
        <v>0</v>
      </c>
      <c r="DG156" s="37"/>
      <c r="DH156" s="249" t="s">
        <v>0</v>
      </c>
      <c r="DI156" s="250"/>
      <c r="DJ156" s="250"/>
      <c r="DK156" s="250"/>
      <c r="DL156" s="250"/>
      <c r="DM156" s="251"/>
      <c r="DN156" s="36">
        <f>SUM(DN157:DN162)</f>
        <v>0</v>
      </c>
      <c r="DO156" s="36">
        <f>SUM(DO157:DO162)</f>
        <v>0</v>
      </c>
      <c r="DQ156" s="37"/>
      <c r="DR156" s="249" t="s">
        <v>0</v>
      </c>
      <c r="DS156" s="250"/>
      <c r="DT156" s="250"/>
      <c r="DU156" s="250"/>
      <c r="DV156" s="250"/>
      <c r="DW156" s="251"/>
      <c r="DX156" s="36">
        <f>SUM(DX157:DX162)</f>
        <v>0</v>
      </c>
      <c r="DY156" s="36">
        <f>SUM(DY157:DY162)</f>
        <v>0</v>
      </c>
      <c r="EA156" s="37"/>
      <c r="EB156" s="249" t="s">
        <v>0</v>
      </c>
      <c r="EC156" s="250"/>
      <c r="ED156" s="250"/>
      <c r="EE156" s="250"/>
      <c r="EF156" s="250"/>
      <c r="EG156" s="251"/>
      <c r="EH156" s="36">
        <f>SUM(EH157:EH162)</f>
        <v>0</v>
      </c>
      <c r="EI156" s="36">
        <f>SUM(EI157:EI162)</f>
        <v>0</v>
      </c>
      <c r="EK156" s="37"/>
      <c r="EL156" s="249" t="s">
        <v>0</v>
      </c>
      <c r="EM156" s="250"/>
      <c r="EN156" s="250"/>
      <c r="EO156" s="250"/>
      <c r="EP156" s="250"/>
      <c r="EQ156" s="251"/>
      <c r="ER156" s="36">
        <f>SUM(ER157:ER162)</f>
        <v>0</v>
      </c>
      <c r="ES156" s="36">
        <f>SUM(ES157:ES162)</f>
        <v>0</v>
      </c>
    </row>
    <row r="157" spans="1:149" ht="15.75" customHeight="1" outlineLevel="1">
      <c r="A157" s="35"/>
      <c r="B157" s="34"/>
      <c r="C157" s="33" t="s">
        <v>25</v>
      </c>
      <c r="D157" s="33"/>
      <c r="E157" s="32"/>
      <c r="F157" s="31"/>
      <c r="G157" s="30"/>
      <c r="H157" s="29">
        <f aca="true" t="shared" si="576" ref="H157:H162">(G157*F157)*16%</f>
        <v>0</v>
      </c>
      <c r="I157" s="22">
        <f aca="true" t="shared" si="577" ref="I157:I162">(G157*F157)+H157</f>
        <v>0</v>
      </c>
      <c r="K157" s="35"/>
      <c r="L157" s="34"/>
      <c r="M157" s="33" t="s">
        <v>25</v>
      </c>
      <c r="N157" s="33"/>
      <c r="O157" s="32"/>
      <c r="P157" s="31"/>
      <c r="Q157" s="30"/>
      <c r="R157" s="29">
        <f aca="true" t="shared" si="578" ref="R157:R162">(Q157*P157)*16%</f>
        <v>0</v>
      </c>
      <c r="S157" s="22">
        <f aca="true" t="shared" si="579" ref="S157:S162">(Q157*P157)+R157</f>
        <v>0</v>
      </c>
      <c r="U157" s="35"/>
      <c r="V157" s="34"/>
      <c r="W157" s="33" t="s">
        <v>25</v>
      </c>
      <c r="X157" s="33"/>
      <c r="Y157" s="32"/>
      <c r="Z157" s="31"/>
      <c r="AA157" s="30"/>
      <c r="AB157" s="29">
        <f aca="true" t="shared" si="580" ref="AB157:AB162">(AA157*Z157)*16%</f>
        <v>0</v>
      </c>
      <c r="AC157" s="22">
        <f aca="true" t="shared" si="581" ref="AC157:AC162">(AA157*Z157)+AB157</f>
        <v>0</v>
      </c>
      <c r="AE157" s="35"/>
      <c r="AF157" s="34"/>
      <c r="AG157" s="33" t="s">
        <v>25</v>
      </c>
      <c r="AH157" s="33"/>
      <c r="AI157" s="32"/>
      <c r="AJ157" s="31"/>
      <c r="AK157" s="30"/>
      <c r="AL157" s="29">
        <f aca="true" t="shared" si="582" ref="AL157:AL162">(AK157*AJ157)*16%</f>
        <v>0</v>
      </c>
      <c r="AM157" s="22">
        <f aca="true" t="shared" si="583" ref="AM157:AM162">(AK157*AJ157)+AL157</f>
        <v>0</v>
      </c>
      <c r="AO157" s="35"/>
      <c r="AP157" s="34"/>
      <c r="AQ157" s="33" t="s">
        <v>25</v>
      </c>
      <c r="AR157" s="33"/>
      <c r="AS157" s="32"/>
      <c r="AT157" s="31"/>
      <c r="AU157" s="30"/>
      <c r="AV157" s="29">
        <f>(AU157*AT157)*19%</f>
        <v>0</v>
      </c>
      <c r="AW157" s="22">
        <f aca="true" t="shared" si="584" ref="AW157:AW162">(AU157*AT157)+AV157</f>
        <v>0</v>
      </c>
      <c r="AY157" s="35"/>
      <c r="AZ157" s="34"/>
      <c r="BA157" s="33" t="s">
        <v>25</v>
      </c>
      <c r="BB157" s="33"/>
      <c r="BC157" s="32"/>
      <c r="BD157" s="31"/>
      <c r="BE157" s="30"/>
      <c r="BF157" s="29">
        <f>(BE157*BD157)*19%</f>
        <v>0</v>
      </c>
      <c r="BG157" s="22">
        <f aca="true" t="shared" si="585" ref="BG157:BG162">(BE157*BD157)+BF157</f>
        <v>0</v>
      </c>
      <c r="BI157" s="35"/>
      <c r="BJ157" s="34"/>
      <c r="BK157" s="33" t="s">
        <v>25</v>
      </c>
      <c r="BL157" s="33"/>
      <c r="BM157" s="32"/>
      <c r="BN157" s="31"/>
      <c r="BO157" s="30"/>
      <c r="BP157" s="29">
        <f>(BO157*BN157)*19%</f>
        <v>0</v>
      </c>
      <c r="BQ157" s="22">
        <f aca="true" t="shared" si="586" ref="BQ157:BQ162">(BO157*BN157)+BP157</f>
        <v>0</v>
      </c>
      <c r="BS157" s="35"/>
      <c r="BT157" s="34"/>
      <c r="BU157" s="33" t="s">
        <v>25</v>
      </c>
      <c r="BV157" s="33"/>
      <c r="BW157" s="32"/>
      <c r="BX157" s="31"/>
      <c r="BY157" s="30"/>
      <c r="BZ157" s="29">
        <f>(BY157*BX157)*19%</f>
        <v>0</v>
      </c>
      <c r="CA157" s="22">
        <f aca="true" t="shared" si="587" ref="CA157:CA162">(BY157*BX157)+BZ157</f>
        <v>0</v>
      </c>
      <c r="CC157" s="35"/>
      <c r="CD157" s="34"/>
      <c r="CE157" s="33" t="s">
        <v>25</v>
      </c>
      <c r="CF157" s="33"/>
      <c r="CG157" s="32"/>
      <c r="CH157" s="31"/>
      <c r="CI157" s="30"/>
      <c r="CJ157" s="29">
        <f>(CI157*CH157)*19%</f>
        <v>0</v>
      </c>
      <c r="CK157" s="22">
        <f aca="true" t="shared" si="588" ref="CK157:CK162">(CI157*CH157)+CJ157</f>
        <v>0</v>
      </c>
      <c r="CM157" s="35"/>
      <c r="CN157" s="34"/>
      <c r="CO157" s="33" t="s">
        <v>25</v>
      </c>
      <c r="CP157" s="33"/>
      <c r="CQ157" s="32"/>
      <c r="CR157" s="31"/>
      <c r="CS157" s="30"/>
      <c r="CT157" s="29">
        <f>(CS157*CR157)*19%</f>
        <v>0</v>
      </c>
      <c r="CU157" s="22">
        <f aca="true" t="shared" si="589" ref="CU157:CU162">(CS157*CR157)+CT157</f>
        <v>0</v>
      </c>
      <c r="CW157" s="35"/>
      <c r="CX157" s="34"/>
      <c r="CY157" s="33" t="s">
        <v>25</v>
      </c>
      <c r="CZ157" s="33"/>
      <c r="DA157" s="32"/>
      <c r="DB157" s="31"/>
      <c r="DC157" s="30"/>
      <c r="DD157" s="29">
        <f>(DC157*DB157)*19%</f>
        <v>0</v>
      </c>
      <c r="DE157" s="22">
        <f aca="true" t="shared" si="590" ref="DE157:DE162">(DC157*DB157)+DD157</f>
        <v>0</v>
      </c>
      <c r="DG157" s="35"/>
      <c r="DH157" s="34"/>
      <c r="DI157" s="33" t="s">
        <v>25</v>
      </c>
      <c r="DJ157" s="33"/>
      <c r="DK157" s="32"/>
      <c r="DL157" s="31"/>
      <c r="DM157" s="30"/>
      <c r="DN157" s="29">
        <f>(DM157*DL157)*19%</f>
        <v>0</v>
      </c>
      <c r="DO157" s="22">
        <f aca="true" t="shared" si="591" ref="DO157:DO162">(DM157*DL157)+DN157</f>
        <v>0</v>
      </c>
      <c r="DQ157" s="35"/>
      <c r="DR157" s="34"/>
      <c r="DS157" s="33" t="s">
        <v>25</v>
      </c>
      <c r="DT157" s="33"/>
      <c r="DU157" s="32"/>
      <c r="DV157" s="31"/>
      <c r="DW157" s="30"/>
      <c r="DX157" s="29">
        <f>(DW157*DV157)*19%</f>
        <v>0</v>
      </c>
      <c r="DY157" s="22">
        <f aca="true" t="shared" si="592" ref="DY157:DY162">(DW157*DV157)+DX157</f>
        <v>0</v>
      </c>
      <c r="EA157" s="35"/>
      <c r="EB157" s="34"/>
      <c r="EC157" s="33" t="s">
        <v>25</v>
      </c>
      <c r="ED157" s="33"/>
      <c r="EE157" s="32"/>
      <c r="EF157" s="31"/>
      <c r="EG157" s="30"/>
      <c r="EH157" s="29">
        <f>(EG157*EF157)*19%</f>
        <v>0</v>
      </c>
      <c r="EI157" s="22">
        <f aca="true" t="shared" si="593" ref="EI157:EI162">(EG157*EF157)+EH157</f>
        <v>0</v>
      </c>
      <c r="EK157" s="35"/>
      <c r="EL157" s="34"/>
      <c r="EM157" s="33" t="s">
        <v>25</v>
      </c>
      <c r="EN157" s="33"/>
      <c r="EO157" s="32"/>
      <c r="EP157" s="31"/>
      <c r="EQ157" s="30"/>
      <c r="ER157" s="29">
        <f>(EQ157*EP157)*19%</f>
        <v>0</v>
      </c>
      <c r="ES157" s="22">
        <f aca="true" t="shared" si="594" ref="ES157:ES162">(EQ157*EP157)+ER157</f>
        <v>0</v>
      </c>
    </row>
    <row r="158" spans="1:149" ht="15.75" customHeight="1" outlineLevel="1">
      <c r="A158" s="27"/>
      <c r="B158" s="28"/>
      <c r="C158" s="27" t="s">
        <v>25</v>
      </c>
      <c r="D158" s="27"/>
      <c r="E158" s="26"/>
      <c r="F158" s="25"/>
      <c r="G158" s="24"/>
      <c r="H158" s="23">
        <f t="shared" si="576"/>
        <v>0</v>
      </c>
      <c r="I158" s="22">
        <f t="shared" si="577"/>
        <v>0</v>
      </c>
      <c r="K158" s="27"/>
      <c r="L158" s="28"/>
      <c r="M158" s="27" t="s">
        <v>25</v>
      </c>
      <c r="N158" s="27"/>
      <c r="O158" s="26"/>
      <c r="P158" s="25"/>
      <c r="Q158" s="24"/>
      <c r="R158" s="23">
        <f t="shared" si="578"/>
        <v>0</v>
      </c>
      <c r="S158" s="22">
        <f t="shared" si="579"/>
        <v>0</v>
      </c>
      <c r="U158" s="27"/>
      <c r="V158" s="28"/>
      <c r="W158" s="27" t="s">
        <v>25</v>
      </c>
      <c r="X158" s="27"/>
      <c r="Y158" s="26"/>
      <c r="Z158" s="25"/>
      <c r="AA158" s="24"/>
      <c r="AB158" s="23">
        <f t="shared" si="580"/>
        <v>0</v>
      </c>
      <c r="AC158" s="22">
        <f t="shared" si="581"/>
        <v>0</v>
      </c>
      <c r="AE158" s="27"/>
      <c r="AF158" s="28"/>
      <c r="AG158" s="27" t="s">
        <v>25</v>
      </c>
      <c r="AH158" s="27"/>
      <c r="AI158" s="26"/>
      <c r="AJ158" s="25"/>
      <c r="AK158" s="24"/>
      <c r="AL158" s="23">
        <f t="shared" si="582"/>
        <v>0</v>
      </c>
      <c r="AM158" s="22">
        <f t="shared" si="583"/>
        <v>0</v>
      </c>
      <c r="AO158" s="27"/>
      <c r="AP158" s="28"/>
      <c r="AQ158" s="27" t="s">
        <v>25</v>
      </c>
      <c r="AR158" s="27"/>
      <c r="AS158" s="26"/>
      <c r="AT158" s="25"/>
      <c r="AU158" s="24"/>
      <c r="AV158" s="29">
        <f aca="true" t="shared" si="595" ref="AV158:AV162">(AU158*AT158)*19%</f>
        <v>0</v>
      </c>
      <c r="AW158" s="22">
        <f t="shared" si="584"/>
        <v>0</v>
      </c>
      <c r="AY158" s="27"/>
      <c r="AZ158" s="28"/>
      <c r="BA158" s="27" t="s">
        <v>25</v>
      </c>
      <c r="BB158" s="27"/>
      <c r="BC158" s="26"/>
      <c r="BD158" s="25"/>
      <c r="BE158" s="24"/>
      <c r="BF158" s="29">
        <f aca="true" t="shared" si="596" ref="BF158:BF162">(BE158*BD158)*19%</f>
        <v>0</v>
      </c>
      <c r="BG158" s="22">
        <f t="shared" si="585"/>
        <v>0</v>
      </c>
      <c r="BI158" s="27"/>
      <c r="BJ158" s="28"/>
      <c r="BK158" s="27" t="s">
        <v>25</v>
      </c>
      <c r="BL158" s="27"/>
      <c r="BM158" s="26"/>
      <c r="BN158" s="25"/>
      <c r="BO158" s="24"/>
      <c r="BP158" s="29">
        <f aca="true" t="shared" si="597" ref="BP158:BP162">(BO158*BN158)*19%</f>
        <v>0</v>
      </c>
      <c r="BQ158" s="22">
        <f t="shared" si="586"/>
        <v>0</v>
      </c>
      <c r="BS158" s="27"/>
      <c r="BT158" s="28"/>
      <c r="BU158" s="27" t="s">
        <v>25</v>
      </c>
      <c r="BV158" s="27"/>
      <c r="BW158" s="26"/>
      <c r="BX158" s="25"/>
      <c r="BY158" s="24"/>
      <c r="BZ158" s="29">
        <f aca="true" t="shared" si="598" ref="BZ158:BZ162">(BY158*BX158)*19%</f>
        <v>0</v>
      </c>
      <c r="CA158" s="22">
        <f t="shared" si="587"/>
        <v>0</v>
      </c>
      <c r="CC158" s="27"/>
      <c r="CD158" s="28"/>
      <c r="CE158" s="27" t="s">
        <v>25</v>
      </c>
      <c r="CF158" s="27"/>
      <c r="CG158" s="26"/>
      <c r="CH158" s="25"/>
      <c r="CI158" s="24"/>
      <c r="CJ158" s="29">
        <f aca="true" t="shared" si="599" ref="CJ158:CJ162">(CI158*CH158)*19%</f>
        <v>0</v>
      </c>
      <c r="CK158" s="22">
        <f t="shared" si="588"/>
        <v>0</v>
      </c>
      <c r="CM158" s="27"/>
      <c r="CN158" s="28"/>
      <c r="CO158" s="27" t="s">
        <v>25</v>
      </c>
      <c r="CP158" s="27"/>
      <c r="CQ158" s="26"/>
      <c r="CR158" s="25"/>
      <c r="CS158" s="24"/>
      <c r="CT158" s="29">
        <f aca="true" t="shared" si="600" ref="CT158:CT162">(CS158*CR158)*19%</f>
        <v>0</v>
      </c>
      <c r="CU158" s="22">
        <f t="shared" si="589"/>
        <v>0</v>
      </c>
      <c r="CW158" s="27"/>
      <c r="CX158" s="28"/>
      <c r="CY158" s="27" t="s">
        <v>25</v>
      </c>
      <c r="CZ158" s="27"/>
      <c r="DA158" s="26"/>
      <c r="DB158" s="25"/>
      <c r="DC158" s="24"/>
      <c r="DD158" s="29">
        <f aca="true" t="shared" si="601" ref="DD158:DD162">(DC158*DB158)*19%</f>
        <v>0</v>
      </c>
      <c r="DE158" s="22">
        <f t="shared" si="590"/>
        <v>0</v>
      </c>
      <c r="DG158" s="27"/>
      <c r="DH158" s="28"/>
      <c r="DI158" s="27" t="s">
        <v>25</v>
      </c>
      <c r="DJ158" s="27"/>
      <c r="DK158" s="26"/>
      <c r="DL158" s="25"/>
      <c r="DM158" s="24"/>
      <c r="DN158" s="29">
        <f aca="true" t="shared" si="602" ref="DN158:DN162">(DM158*DL158)*19%</f>
        <v>0</v>
      </c>
      <c r="DO158" s="22">
        <f t="shared" si="591"/>
        <v>0</v>
      </c>
      <c r="DQ158" s="27"/>
      <c r="DR158" s="28"/>
      <c r="DS158" s="27" t="s">
        <v>25</v>
      </c>
      <c r="DT158" s="27"/>
      <c r="DU158" s="26"/>
      <c r="DV158" s="25"/>
      <c r="DW158" s="24"/>
      <c r="DX158" s="29">
        <f aca="true" t="shared" si="603" ref="DX158:DX162">(DW158*DV158)*19%</f>
        <v>0</v>
      </c>
      <c r="DY158" s="22">
        <f t="shared" si="592"/>
        <v>0</v>
      </c>
      <c r="EA158" s="27"/>
      <c r="EB158" s="28"/>
      <c r="EC158" s="27" t="s">
        <v>25</v>
      </c>
      <c r="ED158" s="27"/>
      <c r="EE158" s="26"/>
      <c r="EF158" s="25"/>
      <c r="EG158" s="24"/>
      <c r="EH158" s="29">
        <f aca="true" t="shared" si="604" ref="EH158:EH162">(EG158*EF158)*19%</f>
        <v>0</v>
      </c>
      <c r="EI158" s="22">
        <f t="shared" si="593"/>
        <v>0</v>
      </c>
      <c r="EK158" s="27"/>
      <c r="EL158" s="28"/>
      <c r="EM158" s="27" t="s">
        <v>25</v>
      </c>
      <c r="EN158" s="27"/>
      <c r="EO158" s="26"/>
      <c r="EP158" s="25"/>
      <c r="EQ158" s="24"/>
      <c r="ER158" s="29">
        <f aca="true" t="shared" si="605" ref="ER158:ER162">(EQ158*EP158)*19%</f>
        <v>0</v>
      </c>
      <c r="ES158" s="22">
        <f t="shared" si="594"/>
        <v>0</v>
      </c>
    </row>
    <row r="159" spans="1:149" ht="15.75" customHeight="1" outlineLevel="1">
      <c r="A159" s="27"/>
      <c r="B159" s="28"/>
      <c r="C159" s="27" t="s">
        <v>25</v>
      </c>
      <c r="D159" s="27"/>
      <c r="E159" s="26"/>
      <c r="F159" s="25"/>
      <c r="G159" s="24"/>
      <c r="H159" s="23">
        <f t="shared" si="576"/>
        <v>0</v>
      </c>
      <c r="I159" s="22">
        <f t="shared" si="577"/>
        <v>0</v>
      </c>
      <c r="K159" s="27"/>
      <c r="L159" s="28"/>
      <c r="M159" s="27" t="s">
        <v>25</v>
      </c>
      <c r="N159" s="27"/>
      <c r="O159" s="26"/>
      <c r="P159" s="25"/>
      <c r="Q159" s="24"/>
      <c r="R159" s="23">
        <f t="shared" si="578"/>
        <v>0</v>
      </c>
      <c r="S159" s="22">
        <f t="shared" si="579"/>
        <v>0</v>
      </c>
      <c r="U159" s="27"/>
      <c r="V159" s="28"/>
      <c r="W159" s="27" t="s">
        <v>25</v>
      </c>
      <c r="X159" s="27"/>
      <c r="Y159" s="26"/>
      <c r="Z159" s="25"/>
      <c r="AA159" s="24"/>
      <c r="AB159" s="23">
        <f t="shared" si="580"/>
        <v>0</v>
      </c>
      <c r="AC159" s="22">
        <f t="shared" si="581"/>
        <v>0</v>
      </c>
      <c r="AE159" s="27"/>
      <c r="AF159" s="28"/>
      <c r="AG159" s="27" t="s">
        <v>25</v>
      </c>
      <c r="AH159" s="27"/>
      <c r="AI159" s="26"/>
      <c r="AJ159" s="25"/>
      <c r="AK159" s="24"/>
      <c r="AL159" s="23">
        <f t="shared" si="582"/>
        <v>0</v>
      </c>
      <c r="AM159" s="22">
        <f t="shared" si="583"/>
        <v>0</v>
      </c>
      <c r="AO159" s="27"/>
      <c r="AP159" s="28"/>
      <c r="AQ159" s="27" t="s">
        <v>25</v>
      </c>
      <c r="AR159" s="27"/>
      <c r="AS159" s="26"/>
      <c r="AT159" s="25"/>
      <c r="AU159" s="24"/>
      <c r="AV159" s="29">
        <f t="shared" si="595"/>
        <v>0</v>
      </c>
      <c r="AW159" s="22">
        <f t="shared" si="584"/>
        <v>0</v>
      </c>
      <c r="AY159" s="27"/>
      <c r="AZ159" s="28"/>
      <c r="BA159" s="27" t="s">
        <v>25</v>
      </c>
      <c r="BB159" s="27"/>
      <c r="BC159" s="26"/>
      <c r="BD159" s="25"/>
      <c r="BE159" s="24"/>
      <c r="BF159" s="29">
        <f t="shared" si="596"/>
        <v>0</v>
      </c>
      <c r="BG159" s="22">
        <f t="shared" si="585"/>
        <v>0</v>
      </c>
      <c r="BI159" s="27"/>
      <c r="BJ159" s="28"/>
      <c r="BK159" s="27" t="s">
        <v>25</v>
      </c>
      <c r="BL159" s="27"/>
      <c r="BM159" s="26"/>
      <c r="BN159" s="25"/>
      <c r="BO159" s="24"/>
      <c r="BP159" s="29">
        <f t="shared" si="597"/>
        <v>0</v>
      </c>
      <c r="BQ159" s="22">
        <f t="shared" si="586"/>
        <v>0</v>
      </c>
      <c r="BS159" s="27"/>
      <c r="BT159" s="28"/>
      <c r="BU159" s="27" t="s">
        <v>25</v>
      </c>
      <c r="BV159" s="27"/>
      <c r="BW159" s="26"/>
      <c r="BX159" s="25"/>
      <c r="BY159" s="24"/>
      <c r="BZ159" s="29">
        <f t="shared" si="598"/>
        <v>0</v>
      </c>
      <c r="CA159" s="22">
        <f t="shared" si="587"/>
        <v>0</v>
      </c>
      <c r="CC159" s="27"/>
      <c r="CD159" s="28"/>
      <c r="CE159" s="27" t="s">
        <v>25</v>
      </c>
      <c r="CF159" s="27"/>
      <c r="CG159" s="26"/>
      <c r="CH159" s="25"/>
      <c r="CI159" s="24"/>
      <c r="CJ159" s="29">
        <f t="shared" si="599"/>
        <v>0</v>
      </c>
      <c r="CK159" s="22">
        <f t="shared" si="588"/>
        <v>0</v>
      </c>
      <c r="CM159" s="27"/>
      <c r="CN159" s="28"/>
      <c r="CO159" s="27" t="s">
        <v>25</v>
      </c>
      <c r="CP159" s="27"/>
      <c r="CQ159" s="26"/>
      <c r="CR159" s="25"/>
      <c r="CS159" s="24"/>
      <c r="CT159" s="29">
        <f t="shared" si="600"/>
        <v>0</v>
      </c>
      <c r="CU159" s="22">
        <f t="shared" si="589"/>
        <v>0</v>
      </c>
      <c r="CW159" s="27"/>
      <c r="CX159" s="28"/>
      <c r="CY159" s="27" t="s">
        <v>25</v>
      </c>
      <c r="CZ159" s="27"/>
      <c r="DA159" s="26"/>
      <c r="DB159" s="25"/>
      <c r="DC159" s="24"/>
      <c r="DD159" s="29">
        <f t="shared" si="601"/>
        <v>0</v>
      </c>
      <c r="DE159" s="22">
        <f t="shared" si="590"/>
        <v>0</v>
      </c>
      <c r="DG159" s="27"/>
      <c r="DH159" s="28"/>
      <c r="DI159" s="27" t="s">
        <v>25</v>
      </c>
      <c r="DJ159" s="27"/>
      <c r="DK159" s="26"/>
      <c r="DL159" s="25"/>
      <c r="DM159" s="24"/>
      <c r="DN159" s="29">
        <f t="shared" si="602"/>
        <v>0</v>
      </c>
      <c r="DO159" s="22">
        <f t="shared" si="591"/>
        <v>0</v>
      </c>
      <c r="DQ159" s="27"/>
      <c r="DR159" s="28"/>
      <c r="DS159" s="27" t="s">
        <v>25</v>
      </c>
      <c r="DT159" s="27"/>
      <c r="DU159" s="26"/>
      <c r="DV159" s="25"/>
      <c r="DW159" s="24"/>
      <c r="DX159" s="29">
        <f t="shared" si="603"/>
        <v>0</v>
      </c>
      <c r="DY159" s="22">
        <f t="shared" si="592"/>
        <v>0</v>
      </c>
      <c r="EA159" s="27"/>
      <c r="EB159" s="28"/>
      <c r="EC159" s="27" t="s">
        <v>25</v>
      </c>
      <c r="ED159" s="27"/>
      <c r="EE159" s="26"/>
      <c r="EF159" s="25"/>
      <c r="EG159" s="24"/>
      <c r="EH159" s="29">
        <f t="shared" si="604"/>
        <v>0</v>
      </c>
      <c r="EI159" s="22">
        <f t="shared" si="593"/>
        <v>0</v>
      </c>
      <c r="EK159" s="27"/>
      <c r="EL159" s="28"/>
      <c r="EM159" s="27" t="s">
        <v>25</v>
      </c>
      <c r="EN159" s="27"/>
      <c r="EO159" s="26"/>
      <c r="EP159" s="25"/>
      <c r="EQ159" s="24"/>
      <c r="ER159" s="29">
        <f t="shared" si="605"/>
        <v>0</v>
      </c>
      <c r="ES159" s="22">
        <f t="shared" si="594"/>
        <v>0</v>
      </c>
    </row>
    <row r="160" spans="1:149" ht="15.75" customHeight="1" outlineLevel="1">
      <c r="A160" s="27"/>
      <c r="B160" s="28"/>
      <c r="C160" s="27" t="s">
        <v>25</v>
      </c>
      <c r="D160" s="27"/>
      <c r="E160" s="26"/>
      <c r="F160" s="25"/>
      <c r="G160" s="24"/>
      <c r="H160" s="23">
        <f t="shared" si="576"/>
        <v>0</v>
      </c>
      <c r="I160" s="22">
        <f t="shared" si="577"/>
        <v>0</v>
      </c>
      <c r="K160" s="27"/>
      <c r="L160" s="28"/>
      <c r="M160" s="27" t="s">
        <v>25</v>
      </c>
      <c r="N160" s="27"/>
      <c r="O160" s="26"/>
      <c r="P160" s="25"/>
      <c r="Q160" s="24"/>
      <c r="R160" s="23">
        <f t="shared" si="578"/>
        <v>0</v>
      </c>
      <c r="S160" s="22">
        <f t="shared" si="579"/>
        <v>0</v>
      </c>
      <c r="U160" s="27"/>
      <c r="V160" s="28"/>
      <c r="W160" s="27" t="s">
        <v>25</v>
      </c>
      <c r="X160" s="27"/>
      <c r="Y160" s="26"/>
      <c r="Z160" s="25"/>
      <c r="AA160" s="24"/>
      <c r="AB160" s="23">
        <f t="shared" si="580"/>
        <v>0</v>
      </c>
      <c r="AC160" s="22">
        <f t="shared" si="581"/>
        <v>0</v>
      </c>
      <c r="AE160" s="27"/>
      <c r="AF160" s="28"/>
      <c r="AG160" s="27" t="s">
        <v>25</v>
      </c>
      <c r="AH160" s="27"/>
      <c r="AI160" s="26"/>
      <c r="AJ160" s="25"/>
      <c r="AK160" s="24"/>
      <c r="AL160" s="23">
        <f t="shared" si="582"/>
        <v>0</v>
      </c>
      <c r="AM160" s="22">
        <f t="shared" si="583"/>
        <v>0</v>
      </c>
      <c r="AO160" s="27"/>
      <c r="AP160" s="28"/>
      <c r="AQ160" s="27" t="s">
        <v>25</v>
      </c>
      <c r="AR160" s="27"/>
      <c r="AS160" s="26"/>
      <c r="AT160" s="25"/>
      <c r="AU160" s="24"/>
      <c r="AV160" s="29">
        <f t="shared" si="595"/>
        <v>0</v>
      </c>
      <c r="AW160" s="22">
        <f t="shared" si="584"/>
        <v>0</v>
      </c>
      <c r="AY160" s="27"/>
      <c r="AZ160" s="28"/>
      <c r="BA160" s="27" t="s">
        <v>25</v>
      </c>
      <c r="BB160" s="27"/>
      <c r="BC160" s="26"/>
      <c r="BD160" s="25"/>
      <c r="BE160" s="24"/>
      <c r="BF160" s="29">
        <f t="shared" si="596"/>
        <v>0</v>
      </c>
      <c r="BG160" s="22">
        <f t="shared" si="585"/>
        <v>0</v>
      </c>
      <c r="BI160" s="27"/>
      <c r="BJ160" s="28"/>
      <c r="BK160" s="27" t="s">
        <v>25</v>
      </c>
      <c r="BL160" s="27"/>
      <c r="BM160" s="26"/>
      <c r="BN160" s="25"/>
      <c r="BO160" s="24"/>
      <c r="BP160" s="29">
        <f t="shared" si="597"/>
        <v>0</v>
      </c>
      <c r="BQ160" s="22">
        <f t="shared" si="586"/>
        <v>0</v>
      </c>
      <c r="BS160" s="27"/>
      <c r="BT160" s="28"/>
      <c r="BU160" s="27" t="s">
        <v>25</v>
      </c>
      <c r="BV160" s="27"/>
      <c r="BW160" s="26"/>
      <c r="BX160" s="25"/>
      <c r="BY160" s="24"/>
      <c r="BZ160" s="29">
        <f t="shared" si="598"/>
        <v>0</v>
      </c>
      <c r="CA160" s="22">
        <f t="shared" si="587"/>
        <v>0</v>
      </c>
      <c r="CC160" s="27"/>
      <c r="CD160" s="28"/>
      <c r="CE160" s="27" t="s">
        <v>25</v>
      </c>
      <c r="CF160" s="27"/>
      <c r="CG160" s="26"/>
      <c r="CH160" s="25"/>
      <c r="CI160" s="24"/>
      <c r="CJ160" s="29">
        <f t="shared" si="599"/>
        <v>0</v>
      </c>
      <c r="CK160" s="22">
        <f t="shared" si="588"/>
        <v>0</v>
      </c>
      <c r="CM160" s="27"/>
      <c r="CN160" s="28"/>
      <c r="CO160" s="27" t="s">
        <v>25</v>
      </c>
      <c r="CP160" s="27"/>
      <c r="CQ160" s="26"/>
      <c r="CR160" s="25"/>
      <c r="CS160" s="24"/>
      <c r="CT160" s="29">
        <f t="shared" si="600"/>
        <v>0</v>
      </c>
      <c r="CU160" s="22">
        <f t="shared" si="589"/>
        <v>0</v>
      </c>
      <c r="CW160" s="27"/>
      <c r="CX160" s="28"/>
      <c r="CY160" s="27" t="s">
        <v>25</v>
      </c>
      <c r="CZ160" s="27"/>
      <c r="DA160" s="26"/>
      <c r="DB160" s="25"/>
      <c r="DC160" s="24"/>
      <c r="DD160" s="29">
        <f t="shared" si="601"/>
        <v>0</v>
      </c>
      <c r="DE160" s="22">
        <f t="shared" si="590"/>
        <v>0</v>
      </c>
      <c r="DG160" s="27"/>
      <c r="DH160" s="28"/>
      <c r="DI160" s="27" t="s">
        <v>25</v>
      </c>
      <c r="DJ160" s="27"/>
      <c r="DK160" s="26"/>
      <c r="DL160" s="25"/>
      <c r="DM160" s="24"/>
      <c r="DN160" s="29">
        <f t="shared" si="602"/>
        <v>0</v>
      </c>
      <c r="DO160" s="22">
        <f t="shared" si="591"/>
        <v>0</v>
      </c>
      <c r="DQ160" s="27"/>
      <c r="DR160" s="28"/>
      <c r="DS160" s="27" t="s">
        <v>25</v>
      </c>
      <c r="DT160" s="27"/>
      <c r="DU160" s="26"/>
      <c r="DV160" s="25"/>
      <c r="DW160" s="24"/>
      <c r="DX160" s="29">
        <f t="shared" si="603"/>
        <v>0</v>
      </c>
      <c r="DY160" s="22">
        <f t="shared" si="592"/>
        <v>0</v>
      </c>
      <c r="EA160" s="27"/>
      <c r="EB160" s="28"/>
      <c r="EC160" s="27" t="s">
        <v>25</v>
      </c>
      <c r="ED160" s="27"/>
      <c r="EE160" s="26"/>
      <c r="EF160" s="25"/>
      <c r="EG160" s="24"/>
      <c r="EH160" s="29">
        <f t="shared" si="604"/>
        <v>0</v>
      </c>
      <c r="EI160" s="22">
        <f t="shared" si="593"/>
        <v>0</v>
      </c>
      <c r="EK160" s="27"/>
      <c r="EL160" s="28"/>
      <c r="EM160" s="27" t="s">
        <v>25</v>
      </c>
      <c r="EN160" s="27"/>
      <c r="EO160" s="26"/>
      <c r="EP160" s="25"/>
      <c r="EQ160" s="24"/>
      <c r="ER160" s="29">
        <f t="shared" si="605"/>
        <v>0</v>
      </c>
      <c r="ES160" s="22">
        <f t="shared" si="594"/>
        <v>0</v>
      </c>
    </row>
    <row r="161" spans="1:149" ht="15.75" customHeight="1" outlineLevel="1">
      <c r="A161" s="27"/>
      <c r="B161" s="28"/>
      <c r="C161" s="27" t="s">
        <v>25</v>
      </c>
      <c r="D161" s="27"/>
      <c r="E161" s="26"/>
      <c r="F161" s="25"/>
      <c r="G161" s="24"/>
      <c r="H161" s="23">
        <f t="shared" si="576"/>
        <v>0</v>
      </c>
      <c r="I161" s="22">
        <f t="shared" si="577"/>
        <v>0</v>
      </c>
      <c r="K161" s="27"/>
      <c r="L161" s="28"/>
      <c r="M161" s="27" t="s">
        <v>25</v>
      </c>
      <c r="N161" s="27"/>
      <c r="O161" s="26"/>
      <c r="P161" s="25"/>
      <c r="Q161" s="24"/>
      <c r="R161" s="23">
        <f t="shared" si="578"/>
        <v>0</v>
      </c>
      <c r="S161" s="22">
        <f t="shared" si="579"/>
        <v>0</v>
      </c>
      <c r="U161" s="27"/>
      <c r="V161" s="28"/>
      <c r="W161" s="27" t="s">
        <v>25</v>
      </c>
      <c r="X161" s="27"/>
      <c r="Y161" s="26"/>
      <c r="Z161" s="25"/>
      <c r="AA161" s="24"/>
      <c r="AB161" s="23">
        <f t="shared" si="580"/>
        <v>0</v>
      </c>
      <c r="AC161" s="22">
        <f t="shared" si="581"/>
        <v>0</v>
      </c>
      <c r="AE161" s="27"/>
      <c r="AF161" s="28"/>
      <c r="AG161" s="27" t="s">
        <v>25</v>
      </c>
      <c r="AH161" s="27"/>
      <c r="AI161" s="26"/>
      <c r="AJ161" s="25"/>
      <c r="AK161" s="24"/>
      <c r="AL161" s="23">
        <f t="shared" si="582"/>
        <v>0</v>
      </c>
      <c r="AM161" s="22">
        <f t="shared" si="583"/>
        <v>0</v>
      </c>
      <c r="AO161" s="27"/>
      <c r="AP161" s="28"/>
      <c r="AQ161" s="27" t="s">
        <v>25</v>
      </c>
      <c r="AR161" s="27"/>
      <c r="AS161" s="26"/>
      <c r="AT161" s="25"/>
      <c r="AU161" s="24"/>
      <c r="AV161" s="29">
        <f t="shared" si="595"/>
        <v>0</v>
      </c>
      <c r="AW161" s="22">
        <f t="shared" si="584"/>
        <v>0</v>
      </c>
      <c r="AY161" s="27"/>
      <c r="AZ161" s="28"/>
      <c r="BA161" s="27" t="s">
        <v>25</v>
      </c>
      <c r="BB161" s="27"/>
      <c r="BC161" s="26"/>
      <c r="BD161" s="25"/>
      <c r="BE161" s="24"/>
      <c r="BF161" s="29">
        <f t="shared" si="596"/>
        <v>0</v>
      </c>
      <c r="BG161" s="22">
        <f t="shared" si="585"/>
        <v>0</v>
      </c>
      <c r="BI161" s="27"/>
      <c r="BJ161" s="28"/>
      <c r="BK161" s="27" t="s">
        <v>25</v>
      </c>
      <c r="BL161" s="27"/>
      <c r="BM161" s="26"/>
      <c r="BN161" s="25"/>
      <c r="BO161" s="24"/>
      <c r="BP161" s="29">
        <f t="shared" si="597"/>
        <v>0</v>
      </c>
      <c r="BQ161" s="22">
        <f t="shared" si="586"/>
        <v>0</v>
      </c>
      <c r="BS161" s="27"/>
      <c r="BT161" s="28"/>
      <c r="BU161" s="27" t="s">
        <v>25</v>
      </c>
      <c r="BV161" s="27"/>
      <c r="BW161" s="26"/>
      <c r="BX161" s="25"/>
      <c r="BY161" s="24"/>
      <c r="BZ161" s="29">
        <f t="shared" si="598"/>
        <v>0</v>
      </c>
      <c r="CA161" s="22">
        <f t="shared" si="587"/>
        <v>0</v>
      </c>
      <c r="CC161" s="27"/>
      <c r="CD161" s="28"/>
      <c r="CE161" s="27" t="s">
        <v>25</v>
      </c>
      <c r="CF161" s="27"/>
      <c r="CG161" s="26"/>
      <c r="CH161" s="25"/>
      <c r="CI161" s="24"/>
      <c r="CJ161" s="29">
        <f t="shared" si="599"/>
        <v>0</v>
      </c>
      <c r="CK161" s="22">
        <f t="shared" si="588"/>
        <v>0</v>
      </c>
      <c r="CM161" s="27"/>
      <c r="CN161" s="28"/>
      <c r="CO161" s="27" t="s">
        <v>25</v>
      </c>
      <c r="CP161" s="27"/>
      <c r="CQ161" s="26"/>
      <c r="CR161" s="25"/>
      <c r="CS161" s="24"/>
      <c r="CT161" s="29">
        <f t="shared" si="600"/>
        <v>0</v>
      </c>
      <c r="CU161" s="22">
        <f t="shared" si="589"/>
        <v>0</v>
      </c>
      <c r="CW161" s="27"/>
      <c r="CX161" s="28"/>
      <c r="CY161" s="27" t="s">
        <v>25</v>
      </c>
      <c r="CZ161" s="27"/>
      <c r="DA161" s="26"/>
      <c r="DB161" s="25"/>
      <c r="DC161" s="24"/>
      <c r="DD161" s="29">
        <f t="shared" si="601"/>
        <v>0</v>
      </c>
      <c r="DE161" s="22">
        <f t="shared" si="590"/>
        <v>0</v>
      </c>
      <c r="DG161" s="27"/>
      <c r="DH161" s="28"/>
      <c r="DI161" s="27" t="s">
        <v>25</v>
      </c>
      <c r="DJ161" s="27"/>
      <c r="DK161" s="26"/>
      <c r="DL161" s="25"/>
      <c r="DM161" s="24"/>
      <c r="DN161" s="29">
        <f t="shared" si="602"/>
        <v>0</v>
      </c>
      <c r="DO161" s="22">
        <f t="shared" si="591"/>
        <v>0</v>
      </c>
      <c r="DQ161" s="27"/>
      <c r="DR161" s="28"/>
      <c r="DS161" s="27" t="s">
        <v>25</v>
      </c>
      <c r="DT161" s="27"/>
      <c r="DU161" s="26"/>
      <c r="DV161" s="25"/>
      <c r="DW161" s="24"/>
      <c r="DX161" s="29">
        <f t="shared" si="603"/>
        <v>0</v>
      </c>
      <c r="DY161" s="22">
        <f t="shared" si="592"/>
        <v>0</v>
      </c>
      <c r="EA161" s="27"/>
      <c r="EB161" s="28"/>
      <c r="EC161" s="27" t="s">
        <v>25</v>
      </c>
      <c r="ED161" s="27"/>
      <c r="EE161" s="26"/>
      <c r="EF161" s="25"/>
      <c r="EG161" s="24"/>
      <c r="EH161" s="29">
        <f t="shared" si="604"/>
        <v>0</v>
      </c>
      <c r="EI161" s="22">
        <f t="shared" si="593"/>
        <v>0</v>
      </c>
      <c r="EK161" s="27"/>
      <c r="EL161" s="28"/>
      <c r="EM161" s="27" t="s">
        <v>25</v>
      </c>
      <c r="EN161" s="27"/>
      <c r="EO161" s="26"/>
      <c r="EP161" s="25"/>
      <c r="EQ161" s="24"/>
      <c r="ER161" s="29">
        <f t="shared" si="605"/>
        <v>0</v>
      </c>
      <c r="ES161" s="22">
        <f t="shared" si="594"/>
        <v>0</v>
      </c>
    </row>
    <row r="162" spans="1:149" ht="15.75" customHeight="1" outlineLevel="1">
      <c r="A162" s="27"/>
      <c r="B162" s="28"/>
      <c r="C162" s="27" t="s">
        <v>25</v>
      </c>
      <c r="D162" s="27"/>
      <c r="E162" s="26"/>
      <c r="F162" s="25"/>
      <c r="G162" s="24"/>
      <c r="H162" s="23">
        <f t="shared" si="576"/>
        <v>0</v>
      </c>
      <c r="I162" s="22">
        <f t="shared" si="577"/>
        <v>0</v>
      </c>
      <c r="K162" s="27"/>
      <c r="L162" s="28"/>
      <c r="M162" s="27" t="s">
        <v>25</v>
      </c>
      <c r="N162" s="27"/>
      <c r="O162" s="26"/>
      <c r="P162" s="25"/>
      <c r="Q162" s="24"/>
      <c r="R162" s="23">
        <f t="shared" si="578"/>
        <v>0</v>
      </c>
      <c r="S162" s="22">
        <f t="shared" si="579"/>
        <v>0</v>
      </c>
      <c r="U162" s="27"/>
      <c r="V162" s="28"/>
      <c r="W162" s="27" t="s">
        <v>25</v>
      </c>
      <c r="X162" s="27"/>
      <c r="Y162" s="26"/>
      <c r="Z162" s="25"/>
      <c r="AA162" s="24"/>
      <c r="AB162" s="23">
        <f t="shared" si="580"/>
        <v>0</v>
      </c>
      <c r="AC162" s="22">
        <f t="shared" si="581"/>
        <v>0</v>
      </c>
      <c r="AE162" s="27"/>
      <c r="AF162" s="28"/>
      <c r="AG162" s="27" t="s">
        <v>25</v>
      </c>
      <c r="AH162" s="27"/>
      <c r="AI162" s="26"/>
      <c r="AJ162" s="25"/>
      <c r="AK162" s="24"/>
      <c r="AL162" s="23">
        <f t="shared" si="582"/>
        <v>0</v>
      </c>
      <c r="AM162" s="22">
        <f t="shared" si="583"/>
        <v>0</v>
      </c>
      <c r="AO162" s="27"/>
      <c r="AP162" s="28"/>
      <c r="AQ162" s="27" t="s">
        <v>25</v>
      </c>
      <c r="AR162" s="27"/>
      <c r="AS162" s="26"/>
      <c r="AT162" s="25"/>
      <c r="AU162" s="24"/>
      <c r="AV162" s="29">
        <f t="shared" si="595"/>
        <v>0</v>
      </c>
      <c r="AW162" s="22">
        <f t="shared" si="584"/>
        <v>0</v>
      </c>
      <c r="AY162" s="27"/>
      <c r="AZ162" s="28"/>
      <c r="BA162" s="27" t="s">
        <v>25</v>
      </c>
      <c r="BB162" s="27"/>
      <c r="BC162" s="26"/>
      <c r="BD162" s="25"/>
      <c r="BE162" s="24"/>
      <c r="BF162" s="29">
        <f t="shared" si="596"/>
        <v>0</v>
      </c>
      <c r="BG162" s="22">
        <f t="shared" si="585"/>
        <v>0</v>
      </c>
      <c r="BI162" s="27"/>
      <c r="BJ162" s="28"/>
      <c r="BK162" s="27" t="s">
        <v>25</v>
      </c>
      <c r="BL162" s="27"/>
      <c r="BM162" s="26"/>
      <c r="BN162" s="25"/>
      <c r="BO162" s="24"/>
      <c r="BP162" s="29">
        <f t="shared" si="597"/>
        <v>0</v>
      </c>
      <c r="BQ162" s="22">
        <f t="shared" si="586"/>
        <v>0</v>
      </c>
      <c r="BS162" s="27"/>
      <c r="BT162" s="28"/>
      <c r="BU162" s="27" t="s">
        <v>25</v>
      </c>
      <c r="BV162" s="27"/>
      <c r="BW162" s="26"/>
      <c r="BX162" s="25"/>
      <c r="BY162" s="24"/>
      <c r="BZ162" s="29">
        <f t="shared" si="598"/>
        <v>0</v>
      </c>
      <c r="CA162" s="22">
        <f t="shared" si="587"/>
        <v>0</v>
      </c>
      <c r="CC162" s="27"/>
      <c r="CD162" s="28"/>
      <c r="CE162" s="27" t="s">
        <v>25</v>
      </c>
      <c r="CF162" s="27"/>
      <c r="CG162" s="26"/>
      <c r="CH162" s="25"/>
      <c r="CI162" s="24"/>
      <c r="CJ162" s="29">
        <f t="shared" si="599"/>
        <v>0</v>
      </c>
      <c r="CK162" s="22">
        <f t="shared" si="588"/>
        <v>0</v>
      </c>
      <c r="CM162" s="27"/>
      <c r="CN162" s="28"/>
      <c r="CO162" s="27" t="s">
        <v>25</v>
      </c>
      <c r="CP162" s="27"/>
      <c r="CQ162" s="26"/>
      <c r="CR162" s="25"/>
      <c r="CS162" s="24"/>
      <c r="CT162" s="29">
        <f t="shared" si="600"/>
        <v>0</v>
      </c>
      <c r="CU162" s="22">
        <f t="shared" si="589"/>
        <v>0</v>
      </c>
      <c r="CW162" s="27"/>
      <c r="CX162" s="28"/>
      <c r="CY162" s="27" t="s">
        <v>25</v>
      </c>
      <c r="CZ162" s="27"/>
      <c r="DA162" s="26"/>
      <c r="DB162" s="25"/>
      <c r="DC162" s="24"/>
      <c r="DD162" s="29">
        <f t="shared" si="601"/>
        <v>0</v>
      </c>
      <c r="DE162" s="22">
        <f t="shared" si="590"/>
        <v>0</v>
      </c>
      <c r="DG162" s="27"/>
      <c r="DH162" s="28"/>
      <c r="DI162" s="27" t="s">
        <v>25</v>
      </c>
      <c r="DJ162" s="27"/>
      <c r="DK162" s="26"/>
      <c r="DL162" s="25"/>
      <c r="DM162" s="24"/>
      <c r="DN162" s="29">
        <f t="shared" si="602"/>
        <v>0</v>
      </c>
      <c r="DO162" s="22">
        <f t="shared" si="591"/>
        <v>0</v>
      </c>
      <c r="DQ162" s="27"/>
      <c r="DR162" s="28"/>
      <c r="DS162" s="27" t="s">
        <v>25</v>
      </c>
      <c r="DT162" s="27"/>
      <c r="DU162" s="26"/>
      <c r="DV162" s="25"/>
      <c r="DW162" s="24"/>
      <c r="DX162" s="29">
        <f t="shared" si="603"/>
        <v>0</v>
      </c>
      <c r="DY162" s="22">
        <f t="shared" si="592"/>
        <v>0</v>
      </c>
      <c r="EA162" s="27"/>
      <c r="EB162" s="28"/>
      <c r="EC162" s="27" t="s">
        <v>25</v>
      </c>
      <c r="ED162" s="27"/>
      <c r="EE162" s="26"/>
      <c r="EF162" s="25"/>
      <c r="EG162" s="24"/>
      <c r="EH162" s="29">
        <f t="shared" si="604"/>
        <v>0</v>
      </c>
      <c r="EI162" s="22">
        <f t="shared" si="593"/>
        <v>0</v>
      </c>
      <c r="EK162" s="27"/>
      <c r="EL162" s="28"/>
      <c r="EM162" s="27" t="s">
        <v>25</v>
      </c>
      <c r="EN162" s="27"/>
      <c r="EO162" s="26"/>
      <c r="EP162" s="25"/>
      <c r="EQ162" s="24"/>
      <c r="ER162" s="29">
        <f t="shared" si="605"/>
        <v>0</v>
      </c>
      <c r="ES162" s="22">
        <f t="shared" si="594"/>
        <v>0</v>
      </c>
    </row>
    <row r="163" spans="7:148" s="16" customFormat="1" ht="13.5" thickBot="1">
      <c r="G163" s="18"/>
      <c r="H163" s="18"/>
      <c r="Q163" s="18"/>
      <c r="R163" s="18"/>
      <c r="AA163" s="18"/>
      <c r="AB163" s="18"/>
      <c r="AK163" s="18"/>
      <c r="AL163" s="18"/>
      <c r="AU163" s="18"/>
      <c r="AV163" s="18"/>
      <c r="BE163" s="18"/>
      <c r="BF163" s="18"/>
      <c r="BO163" s="18"/>
      <c r="BP163" s="18"/>
      <c r="BY163" s="18"/>
      <c r="BZ163" s="18"/>
      <c r="CI163" s="18"/>
      <c r="CJ163" s="18"/>
      <c r="CS163" s="18"/>
      <c r="CT163" s="18"/>
      <c r="DC163" s="18"/>
      <c r="DD163" s="18"/>
      <c r="DM163" s="18"/>
      <c r="DN163" s="18"/>
      <c r="DW163" s="18"/>
      <c r="DX163" s="18"/>
      <c r="EG163" s="18"/>
      <c r="EH163" s="18"/>
      <c r="EQ163" s="18"/>
      <c r="ER163" s="18"/>
    </row>
    <row r="164" spans="2:149" s="16" customFormat="1" ht="24" thickBot="1">
      <c r="B164" s="252" t="s">
        <v>207</v>
      </c>
      <c r="C164" s="253"/>
      <c r="D164" s="253"/>
      <c r="E164" s="253"/>
      <c r="F164" s="253"/>
      <c r="G164" s="253"/>
      <c r="H164" s="21">
        <f>H8</f>
        <v>0</v>
      </c>
      <c r="I164" s="21">
        <f>I8</f>
        <v>0</v>
      </c>
      <c r="L164" s="252" t="s">
        <v>207</v>
      </c>
      <c r="M164" s="253"/>
      <c r="N164" s="253"/>
      <c r="O164" s="253"/>
      <c r="P164" s="253"/>
      <c r="Q164" s="253"/>
      <c r="R164" s="21">
        <f>R8</f>
        <v>0</v>
      </c>
      <c r="S164" s="21">
        <f>S8</f>
        <v>0</v>
      </c>
      <c r="V164" s="252" t="s">
        <v>207</v>
      </c>
      <c r="W164" s="253"/>
      <c r="X164" s="253"/>
      <c r="Y164" s="253"/>
      <c r="Z164" s="253"/>
      <c r="AA164" s="253"/>
      <c r="AB164" s="21">
        <f>AB8</f>
        <v>0</v>
      </c>
      <c r="AC164" s="21">
        <f>AC8</f>
        <v>0</v>
      </c>
      <c r="AF164" s="252" t="s">
        <v>207</v>
      </c>
      <c r="AG164" s="253"/>
      <c r="AH164" s="253"/>
      <c r="AI164" s="253"/>
      <c r="AJ164" s="253"/>
      <c r="AK164" s="253"/>
      <c r="AL164" s="21">
        <f>AL8</f>
        <v>2608479.9999999995</v>
      </c>
      <c r="AM164" s="21">
        <f>AM8</f>
        <v>18911479.999999996</v>
      </c>
      <c r="AP164" s="252" t="s">
        <v>207</v>
      </c>
      <c r="AQ164" s="253"/>
      <c r="AR164" s="253"/>
      <c r="AS164" s="253"/>
      <c r="AT164" s="253"/>
      <c r="AU164" s="253"/>
      <c r="AV164" s="21">
        <f>AV8</f>
        <v>0</v>
      </c>
      <c r="AW164" s="21">
        <f>AW8</f>
        <v>0</v>
      </c>
      <c r="AZ164" s="252" t="s">
        <v>207</v>
      </c>
      <c r="BA164" s="253"/>
      <c r="BB164" s="253"/>
      <c r="BC164" s="253"/>
      <c r="BD164" s="253"/>
      <c r="BE164" s="253"/>
      <c r="BF164" s="21">
        <f>BF8</f>
        <v>0</v>
      </c>
      <c r="BG164" s="21">
        <f>BG8</f>
        <v>0</v>
      </c>
      <c r="BJ164" s="252" t="s">
        <v>207</v>
      </c>
      <c r="BK164" s="253"/>
      <c r="BL164" s="253"/>
      <c r="BM164" s="253"/>
      <c r="BN164" s="253"/>
      <c r="BO164" s="253"/>
      <c r="BP164" s="21">
        <f>BP8</f>
        <v>4931640</v>
      </c>
      <c r="BQ164" s="21">
        <f>BQ8</f>
        <v>30887640</v>
      </c>
      <c r="BT164" s="252" t="s">
        <v>207</v>
      </c>
      <c r="BU164" s="253"/>
      <c r="BV164" s="253"/>
      <c r="BW164" s="253"/>
      <c r="BX164" s="253"/>
      <c r="BY164" s="253"/>
      <c r="BZ164" s="21">
        <f>BZ8</f>
        <v>3078000</v>
      </c>
      <c r="CA164" s="21">
        <f>CA8</f>
        <v>19278000</v>
      </c>
      <c r="CD164" s="252" t="s">
        <v>207</v>
      </c>
      <c r="CE164" s="253"/>
      <c r="CF164" s="253"/>
      <c r="CG164" s="253"/>
      <c r="CH164" s="253"/>
      <c r="CI164" s="253"/>
      <c r="CJ164" s="21">
        <f>CJ8</f>
        <v>3876000</v>
      </c>
      <c r="CK164" s="21">
        <f>CK8</f>
        <v>24276000</v>
      </c>
      <c r="CN164" s="252" t="s">
        <v>207</v>
      </c>
      <c r="CO164" s="253"/>
      <c r="CP164" s="253"/>
      <c r="CQ164" s="253"/>
      <c r="CR164" s="253"/>
      <c r="CS164" s="253"/>
      <c r="CT164" s="21">
        <f>CT8</f>
        <v>0</v>
      </c>
      <c r="CU164" s="21">
        <f>CU8</f>
        <v>0</v>
      </c>
      <c r="CX164" s="252" t="s">
        <v>207</v>
      </c>
      <c r="CY164" s="253"/>
      <c r="CZ164" s="253"/>
      <c r="DA164" s="253"/>
      <c r="DB164" s="253"/>
      <c r="DC164" s="253"/>
      <c r="DD164" s="21">
        <f>DD8</f>
        <v>0</v>
      </c>
      <c r="DE164" s="21">
        <f>DE8</f>
        <v>0</v>
      </c>
      <c r="DH164" s="252" t="s">
        <v>207</v>
      </c>
      <c r="DI164" s="253"/>
      <c r="DJ164" s="253"/>
      <c r="DK164" s="253"/>
      <c r="DL164" s="253"/>
      <c r="DM164" s="253"/>
      <c r="DN164" s="21">
        <f>DN8</f>
        <v>0</v>
      </c>
      <c r="DO164" s="21">
        <f>DO8</f>
        <v>0</v>
      </c>
      <c r="DR164" s="252" t="s">
        <v>207</v>
      </c>
      <c r="DS164" s="253"/>
      <c r="DT164" s="253"/>
      <c r="DU164" s="253"/>
      <c r="DV164" s="253"/>
      <c r="DW164" s="253"/>
      <c r="DX164" s="21">
        <f>DX8</f>
        <v>0</v>
      </c>
      <c r="DY164" s="21">
        <f>DY8</f>
        <v>0</v>
      </c>
      <c r="EB164" s="252" t="s">
        <v>207</v>
      </c>
      <c r="EC164" s="253"/>
      <c r="ED164" s="253"/>
      <c r="EE164" s="253"/>
      <c r="EF164" s="253"/>
      <c r="EG164" s="253"/>
      <c r="EH164" s="21">
        <f>EH8</f>
        <v>0</v>
      </c>
      <c r="EI164" s="21">
        <f>EI8</f>
        <v>0</v>
      </c>
      <c r="EL164" s="252" t="s">
        <v>207</v>
      </c>
      <c r="EM164" s="253"/>
      <c r="EN164" s="253"/>
      <c r="EO164" s="253"/>
      <c r="EP164" s="253"/>
      <c r="EQ164" s="253"/>
      <c r="ER164" s="21">
        <f>ER8</f>
        <v>0</v>
      </c>
      <c r="ES164" s="21">
        <f>ES8</f>
        <v>0</v>
      </c>
    </row>
    <row r="165" spans="7:148" s="16" customFormat="1" ht="15">
      <c r="G165" s="18"/>
      <c r="H165" s="18"/>
      <c r="Q165" s="18"/>
      <c r="R165" s="18"/>
      <c r="AA165" s="18"/>
      <c r="AB165" s="18"/>
      <c r="AK165" s="18"/>
      <c r="AL165" s="18"/>
      <c r="AU165" s="18"/>
      <c r="AV165" s="18"/>
      <c r="BE165" s="18"/>
      <c r="BF165" s="18"/>
      <c r="BO165" s="18"/>
      <c r="BP165" s="18"/>
      <c r="BY165" s="18"/>
      <c r="BZ165" s="18"/>
      <c r="CI165" s="18"/>
      <c r="CJ165" s="18"/>
      <c r="CS165" s="18"/>
      <c r="CT165" s="18"/>
      <c r="DC165" s="18"/>
      <c r="DD165" s="18"/>
      <c r="DM165" s="18"/>
      <c r="DN165" s="18"/>
      <c r="DW165" s="18"/>
      <c r="DX165" s="18"/>
      <c r="EG165" s="18"/>
      <c r="EH165" s="18"/>
      <c r="EQ165" s="18"/>
      <c r="ER165" s="18"/>
    </row>
    <row r="166" spans="7:149" s="16" customFormat="1" ht="15">
      <c r="G166" s="18"/>
      <c r="H166" s="18"/>
      <c r="I166" s="20"/>
      <c r="Q166" s="18"/>
      <c r="R166" s="18"/>
      <c r="S166" s="20"/>
      <c r="AA166" s="18"/>
      <c r="AB166" s="18"/>
      <c r="AC166" s="20"/>
      <c r="AK166" s="18"/>
      <c r="AL166" s="18"/>
      <c r="AM166" s="20"/>
      <c r="AU166" s="18"/>
      <c r="AV166" s="18"/>
      <c r="AW166" s="20"/>
      <c r="BE166" s="18"/>
      <c r="BF166" s="18"/>
      <c r="BG166" s="20"/>
      <c r="BO166" s="18"/>
      <c r="BP166" s="18"/>
      <c r="BQ166" s="20"/>
      <c r="BY166" s="18"/>
      <c r="BZ166" s="18"/>
      <c r="CA166" s="20"/>
      <c r="CI166" s="18"/>
      <c r="CJ166" s="18"/>
      <c r="CK166" s="20"/>
      <c r="CS166" s="18"/>
      <c r="CT166" s="18"/>
      <c r="CU166" s="20"/>
      <c r="DC166" s="18"/>
      <c r="DD166" s="18"/>
      <c r="DE166" s="20"/>
      <c r="DM166" s="18"/>
      <c r="DN166" s="18"/>
      <c r="DO166" s="20"/>
      <c r="DW166" s="18"/>
      <c r="DX166" s="18"/>
      <c r="DY166" s="20"/>
      <c r="EG166" s="18"/>
      <c r="EH166" s="18"/>
      <c r="EI166" s="20"/>
      <c r="EQ166" s="18"/>
      <c r="ER166" s="18"/>
      <c r="ES166" s="20"/>
    </row>
    <row r="167" spans="2:148" s="16" customFormat="1" ht="15">
      <c r="B167" s="19"/>
      <c r="G167" s="18"/>
      <c r="H167" s="18"/>
      <c r="L167" s="19"/>
      <c r="Q167" s="18"/>
      <c r="R167" s="18"/>
      <c r="V167" s="19"/>
      <c r="AA167" s="18"/>
      <c r="AB167" s="18"/>
      <c r="AF167" s="19"/>
      <c r="AK167" s="18"/>
      <c r="AL167" s="18"/>
      <c r="AP167" s="19"/>
      <c r="AU167" s="18"/>
      <c r="AV167" s="18"/>
      <c r="AZ167" s="19"/>
      <c r="BE167" s="18"/>
      <c r="BF167" s="18"/>
      <c r="BJ167" s="19"/>
      <c r="BO167" s="18"/>
      <c r="BP167" s="18"/>
      <c r="BT167" s="19"/>
      <c r="BY167" s="18"/>
      <c r="BZ167" s="18"/>
      <c r="CD167" s="19"/>
      <c r="CI167" s="18"/>
      <c r="CJ167" s="18"/>
      <c r="CN167" s="19"/>
      <c r="CS167" s="18"/>
      <c r="CT167" s="18"/>
      <c r="CX167" s="19"/>
      <c r="DC167" s="18"/>
      <c r="DD167" s="18"/>
      <c r="DH167" s="19"/>
      <c r="DM167" s="18"/>
      <c r="DN167" s="18"/>
      <c r="DR167" s="19"/>
      <c r="DW167" s="18"/>
      <c r="DX167" s="18"/>
      <c r="EB167" s="19"/>
      <c r="EG167" s="18"/>
      <c r="EH167" s="18"/>
      <c r="EL167" s="19"/>
      <c r="EQ167" s="18"/>
      <c r="ER167" s="18"/>
    </row>
    <row r="168" spans="7:148" s="16" customFormat="1" ht="15">
      <c r="G168" s="18"/>
      <c r="H168" s="18"/>
      <c r="Q168" s="18"/>
      <c r="R168" s="18"/>
      <c r="AA168" s="18"/>
      <c r="AB168" s="18"/>
      <c r="AK168" s="18"/>
      <c r="AL168" s="18"/>
      <c r="AU168" s="18"/>
      <c r="AV168" s="18"/>
      <c r="BE168" s="18"/>
      <c r="BF168" s="18"/>
      <c r="BO168" s="18"/>
      <c r="BP168" s="18"/>
      <c r="BY168" s="18"/>
      <c r="BZ168" s="18"/>
      <c r="CI168" s="18"/>
      <c r="CJ168" s="18"/>
      <c r="CS168" s="18"/>
      <c r="CT168" s="18"/>
      <c r="DC168" s="18"/>
      <c r="DD168" s="18"/>
      <c r="DM168" s="18"/>
      <c r="DN168" s="18"/>
      <c r="DW168" s="18"/>
      <c r="DX168" s="18"/>
      <c r="EG168" s="18"/>
      <c r="EH168" s="18"/>
      <c r="EQ168" s="18"/>
      <c r="ER168" s="18"/>
    </row>
    <row r="169" spans="7:148" s="16" customFormat="1" ht="15">
      <c r="G169" s="18"/>
      <c r="H169" s="18"/>
      <c r="Q169" s="18"/>
      <c r="R169" s="18"/>
      <c r="AA169" s="18"/>
      <c r="AB169" s="18"/>
      <c r="AK169" s="18"/>
      <c r="AL169" s="18"/>
      <c r="AU169" s="18"/>
      <c r="AV169" s="18"/>
      <c r="BE169" s="18"/>
      <c r="BF169" s="18"/>
      <c r="BO169" s="18"/>
      <c r="BP169" s="18"/>
      <c r="BY169" s="18"/>
      <c r="BZ169" s="18"/>
      <c r="CI169" s="18"/>
      <c r="CJ169" s="18"/>
      <c r="CS169" s="18"/>
      <c r="CT169" s="18"/>
      <c r="DC169" s="18"/>
      <c r="DD169" s="18"/>
      <c r="DM169" s="18"/>
      <c r="DN169" s="18"/>
      <c r="DW169" s="18"/>
      <c r="DX169" s="18"/>
      <c r="EG169" s="18"/>
      <c r="EH169" s="18"/>
      <c r="EQ169" s="18"/>
      <c r="ER169" s="18"/>
    </row>
    <row r="170" spans="7:148" s="16" customFormat="1" ht="15">
      <c r="G170" s="18"/>
      <c r="H170" s="18"/>
      <c r="Q170" s="18"/>
      <c r="R170" s="18"/>
      <c r="AA170" s="18"/>
      <c r="AB170" s="18"/>
      <c r="AK170" s="18"/>
      <c r="AL170" s="18"/>
      <c r="AU170" s="18"/>
      <c r="AV170" s="18"/>
      <c r="BE170" s="18"/>
      <c r="BF170" s="18"/>
      <c r="BO170" s="18"/>
      <c r="BP170" s="18"/>
      <c r="BY170" s="18"/>
      <c r="BZ170" s="18"/>
      <c r="CI170" s="18"/>
      <c r="CJ170" s="18"/>
      <c r="CS170" s="18"/>
      <c r="CT170" s="18"/>
      <c r="DC170" s="18"/>
      <c r="DD170" s="18"/>
      <c r="DM170" s="18"/>
      <c r="DN170" s="18"/>
      <c r="DW170" s="18"/>
      <c r="DX170" s="18"/>
      <c r="EG170" s="18"/>
      <c r="EH170" s="18"/>
      <c r="EQ170" s="18"/>
      <c r="ER170" s="18"/>
    </row>
    <row r="171" spans="7:148" s="16" customFormat="1" ht="15">
      <c r="G171" s="18"/>
      <c r="H171" s="18"/>
      <c r="Q171" s="18"/>
      <c r="R171" s="18"/>
      <c r="AA171" s="18"/>
      <c r="AB171" s="18"/>
      <c r="AK171" s="18"/>
      <c r="AL171" s="18"/>
      <c r="AU171" s="18"/>
      <c r="AV171" s="18"/>
      <c r="BE171" s="18"/>
      <c r="BF171" s="18"/>
      <c r="BO171" s="18"/>
      <c r="BP171" s="18"/>
      <c r="BY171" s="18"/>
      <c r="BZ171" s="18"/>
      <c r="CI171" s="18"/>
      <c r="CJ171" s="18"/>
      <c r="CS171" s="18"/>
      <c r="CT171" s="18"/>
      <c r="DC171" s="18"/>
      <c r="DD171" s="18"/>
      <c r="DM171" s="18"/>
      <c r="DN171" s="18"/>
      <c r="DW171" s="18"/>
      <c r="DX171" s="18"/>
      <c r="EG171" s="18"/>
      <c r="EH171" s="18"/>
      <c r="EQ171" s="18"/>
      <c r="ER171" s="18"/>
    </row>
    <row r="172" spans="7:148" s="16" customFormat="1" ht="15">
      <c r="G172" s="18"/>
      <c r="H172" s="18"/>
      <c r="Q172" s="18"/>
      <c r="R172" s="18"/>
      <c r="AA172" s="18"/>
      <c r="AB172" s="18"/>
      <c r="AK172" s="18"/>
      <c r="AL172" s="18"/>
      <c r="AU172" s="18"/>
      <c r="AV172" s="18"/>
      <c r="BE172" s="18"/>
      <c r="BF172" s="18"/>
      <c r="BO172" s="18"/>
      <c r="BP172" s="18"/>
      <c r="BY172" s="18"/>
      <c r="BZ172" s="18"/>
      <c r="CI172" s="18"/>
      <c r="CJ172" s="18"/>
      <c r="CS172" s="18"/>
      <c r="CT172" s="18"/>
      <c r="DC172" s="18"/>
      <c r="DD172" s="18"/>
      <c r="DM172" s="18"/>
      <c r="DN172" s="18"/>
      <c r="DW172" s="18"/>
      <c r="DX172" s="18"/>
      <c r="EG172" s="18"/>
      <c r="EH172" s="18"/>
      <c r="EQ172" s="18"/>
      <c r="ER172" s="18"/>
    </row>
    <row r="173" spans="7:148" s="16" customFormat="1" ht="15">
      <c r="G173" s="18"/>
      <c r="H173" s="18"/>
      <c r="Q173" s="18"/>
      <c r="R173" s="18"/>
      <c r="AA173" s="18"/>
      <c r="AB173" s="18"/>
      <c r="AK173" s="18"/>
      <c r="AL173" s="18"/>
      <c r="AU173" s="18"/>
      <c r="AV173" s="18"/>
      <c r="BE173" s="18"/>
      <c r="BF173" s="18"/>
      <c r="BO173" s="18"/>
      <c r="BP173" s="18"/>
      <c r="BY173" s="18"/>
      <c r="BZ173" s="18"/>
      <c r="CI173" s="18"/>
      <c r="CJ173" s="18"/>
      <c r="CS173" s="18"/>
      <c r="CT173" s="18"/>
      <c r="DC173" s="18"/>
      <c r="DD173" s="18"/>
      <c r="DM173" s="18"/>
      <c r="DN173" s="18"/>
      <c r="DW173" s="18"/>
      <c r="DX173" s="18"/>
      <c r="EG173" s="18"/>
      <c r="EH173" s="18"/>
      <c r="EQ173" s="18"/>
      <c r="ER173" s="18"/>
    </row>
    <row r="174" spans="7:148" s="16" customFormat="1" ht="15">
      <c r="G174" s="18"/>
      <c r="H174" s="18"/>
      <c r="Q174" s="18"/>
      <c r="R174" s="18"/>
      <c r="AA174" s="18"/>
      <c r="AB174" s="18"/>
      <c r="AK174" s="18"/>
      <c r="AL174" s="18"/>
      <c r="AU174" s="18"/>
      <c r="AV174" s="18"/>
      <c r="BE174" s="18"/>
      <c r="BF174" s="18"/>
      <c r="BO174" s="18"/>
      <c r="BP174" s="18"/>
      <c r="BY174" s="18"/>
      <c r="BZ174" s="18"/>
      <c r="CI174" s="18"/>
      <c r="CJ174" s="18"/>
      <c r="CS174" s="18"/>
      <c r="CT174" s="18"/>
      <c r="DC174" s="18"/>
      <c r="DD174" s="18"/>
      <c r="DM174" s="18"/>
      <c r="DN174" s="18"/>
      <c r="DW174" s="18"/>
      <c r="DX174" s="18"/>
      <c r="EG174" s="18"/>
      <c r="EH174" s="18"/>
      <c r="EQ174" s="18"/>
      <c r="ER174" s="18"/>
    </row>
    <row r="175" spans="7:148" s="16" customFormat="1" ht="15">
      <c r="G175" s="18"/>
      <c r="H175" s="18"/>
      <c r="Q175" s="18"/>
      <c r="R175" s="18"/>
      <c r="AA175" s="18"/>
      <c r="AB175" s="18"/>
      <c r="AK175" s="18"/>
      <c r="AL175" s="18"/>
      <c r="AU175" s="18"/>
      <c r="AV175" s="18"/>
      <c r="BE175" s="18"/>
      <c r="BF175" s="18"/>
      <c r="BO175" s="18"/>
      <c r="BP175" s="18"/>
      <c r="BY175" s="18"/>
      <c r="BZ175" s="18"/>
      <c r="CI175" s="18"/>
      <c r="CJ175" s="18"/>
      <c r="CS175" s="18"/>
      <c r="CT175" s="18"/>
      <c r="DC175" s="18"/>
      <c r="DD175" s="18"/>
      <c r="DM175" s="18"/>
      <c r="DN175" s="18"/>
      <c r="DW175" s="18"/>
      <c r="DX175" s="18"/>
      <c r="EG175" s="18"/>
      <c r="EH175" s="18"/>
      <c r="EQ175" s="18"/>
      <c r="ER175" s="18"/>
    </row>
    <row r="176" spans="7:148" s="16" customFormat="1" ht="15">
      <c r="G176" s="18"/>
      <c r="H176" s="18"/>
      <c r="Q176" s="18"/>
      <c r="R176" s="18"/>
      <c r="AA176" s="18"/>
      <c r="AB176" s="18"/>
      <c r="AK176" s="18"/>
      <c r="AL176" s="18"/>
      <c r="AU176" s="18"/>
      <c r="AV176" s="18"/>
      <c r="BE176" s="18"/>
      <c r="BF176" s="18"/>
      <c r="BO176" s="18"/>
      <c r="BP176" s="18"/>
      <c r="BY176" s="18"/>
      <c r="BZ176" s="18"/>
      <c r="CI176" s="18"/>
      <c r="CJ176" s="18"/>
      <c r="CS176" s="18"/>
      <c r="CT176" s="18"/>
      <c r="DC176" s="18"/>
      <c r="DD176" s="18"/>
      <c r="DM176" s="18"/>
      <c r="DN176" s="18"/>
      <c r="DW176" s="18"/>
      <c r="DX176" s="18"/>
      <c r="EG176" s="18"/>
      <c r="EH176" s="18"/>
      <c r="EQ176" s="18"/>
      <c r="ER176" s="18"/>
    </row>
    <row r="177" spans="7:148" s="16" customFormat="1" ht="15">
      <c r="G177" s="18"/>
      <c r="H177" s="18"/>
      <c r="Q177" s="18"/>
      <c r="R177" s="18"/>
      <c r="AA177" s="18"/>
      <c r="AB177" s="18"/>
      <c r="AK177" s="18"/>
      <c r="AL177" s="18"/>
      <c r="AU177" s="18"/>
      <c r="AV177" s="18"/>
      <c r="BE177" s="18"/>
      <c r="BF177" s="18"/>
      <c r="BO177" s="18"/>
      <c r="BP177" s="18"/>
      <c r="BY177" s="18"/>
      <c r="BZ177" s="18"/>
      <c r="CI177" s="18"/>
      <c r="CJ177" s="18"/>
      <c r="CS177" s="18"/>
      <c r="CT177" s="18"/>
      <c r="DC177" s="18"/>
      <c r="DD177" s="18"/>
      <c r="DM177" s="18"/>
      <c r="DN177" s="18"/>
      <c r="DW177" s="18"/>
      <c r="DX177" s="18"/>
      <c r="EG177" s="18"/>
      <c r="EH177" s="18"/>
      <c r="EQ177" s="18"/>
      <c r="ER177" s="18"/>
    </row>
    <row r="178" spans="7:148" s="16" customFormat="1" ht="15">
      <c r="G178" s="18"/>
      <c r="H178" s="18"/>
      <c r="Q178" s="18"/>
      <c r="R178" s="18"/>
      <c r="AA178" s="18"/>
      <c r="AB178" s="18"/>
      <c r="AK178" s="18"/>
      <c r="AL178" s="18"/>
      <c r="AU178" s="18"/>
      <c r="AV178" s="18"/>
      <c r="BE178" s="18"/>
      <c r="BF178" s="18"/>
      <c r="BO178" s="18"/>
      <c r="BP178" s="18"/>
      <c r="BY178" s="18"/>
      <c r="BZ178" s="18"/>
      <c r="CI178" s="18"/>
      <c r="CJ178" s="18"/>
      <c r="CS178" s="18"/>
      <c r="CT178" s="18"/>
      <c r="DC178" s="18"/>
      <c r="DD178" s="18"/>
      <c r="DM178" s="18"/>
      <c r="DN178" s="18"/>
      <c r="DW178" s="18"/>
      <c r="DX178" s="18"/>
      <c r="EG178" s="18"/>
      <c r="EH178" s="18"/>
      <c r="EQ178" s="18"/>
      <c r="ER178" s="18"/>
    </row>
    <row r="179" spans="7:148" s="16" customFormat="1" ht="15">
      <c r="G179" s="18"/>
      <c r="H179" s="18"/>
      <c r="Q179" s="18"/>
      <c r="R179" s="18"/>
      <c r="AA179" s="18"/>
      <c r="AB179" s="18"/>
      <c r="AK179" s="18"/>
      <c r="AL179" s="18"/>
      <c r="AU179" s="18"/>
      <c r="AV179" s="18"/>
      <c r="BE179" s="18"/>
      <c r="BF179" s="18"/>
      <c r="BO179" s="18"/>
      <c r="BP179" s="18"/>
      <c r="BY179" s="18"/>
      <c r="BZ179" s="18"/>
      <c r="CI179" s="18"/>
      <c r="CJ179" s="18"/>
      <c r="CS179" s="18"/>
      <c r="CT179" s="18"/>
      <c r="DC179" s="18"/>
      <c r="DD179" s="18"/>
      <c r="DM179" s="18"/>
      <c r="DN179" s="18"/>
      <c r="DW179" s="18"/>
      <c r="DX179" s="18"/>
      <c r="EG179" s="18"/>
      <c r="EH179" s="18"/>
      <c r="EQ179" s="18"/>
      <c r="ER179" s="18"/>
    </row>
    <row r="180" spans="7:148" s="16" customFormat="1" ht="15">
      <c r="G180" s="18"/>
      <c r="H180" s="18"/>
      <c r="Q180" s="18"/>
      <c r="R180" s="18"/>
      <c r="AA180" s="18"/>
      <c r="AB180" s="18"/>
      <c r="AK180" s="18"/>
      <c r="AL180" s="18"/>
      <c r="AU180" s="18"/>
      <c r="AV180" s="18"/>
      <c r="BE180" s="18"/>
      <c r="BF180" s="18"/>
      <c r="BO180" s="18"/>
      <c r="BP180" s="18"/>
      <c r="BY180" s="18"/>
      <c r="BZ180" s="18"/>
      <c r="CI180" s="18"/>
      <c r="CJ180" s="18"/>
      <c r="CS180" s="18"/>
      <c r="CT180" s="18"/>
      <c r="DC180" s="18"/>
      <c r="DD180" s="18"/>
      <c r="DM180" s="18"/>
      <c r="DN180" s="18"/>
      <c r="DW180" s="18"/>
      <c r="DX180" s="18"/>
      <c r="EG180" s="18"/>
      <c r="EH180" s="18"/>
      <c r="EQ180" s="18"/>
      <c r="ER180" s="18"/>
    </row>
    <row r="181" spans="7:148" s="16" customFormat="1" ht="15">
      <c r="G181" s="18"/>
      <c r="H181" s="18"/>
      <c r="Q181" s="18"/>
      <c r="R181" s="18"/>
      <c r="AA181" s="18"/>
      <c r="AB181" s="18"/>
      <c r="AK181" s="18"/>
      <c r="AL181" s="18"/>
      <c r="AU181" s="18"/>
      <c r="AV181" s="18"/>
      <c r="BE181" s="18"/>
      <c r="BF181" s="18"/>
      <c r="BO181" s="18"/>
      <c r="BP181" s="18"/>
      <c r="BY181" s="18"/>
      <c r="BZ181" s="18"/>
      <c r="CI181" s="18"/>
      <c r="CJ181" s="18"/>
      <c r="CS181" s="18"/>
      <c r="CT181" s="18"/>
      <c r="DC181" s="18"/>
      <c r="DD181" s="18"/>
      <c r="DM181" s="18"/>
      <c r="DN181" s="18"/>
      <c r="DW181" s="18"/>
      <c r="DX181" s="18"/>
      <c r="EG181" s="18"/>
      <c r="EH181" s="18"/>
      <c r="EQ181" s="18"/>
      <c r="ER181" s="18"/>
    </row>
    <row r="182" spans="7:148" s="16" customFormat="1" ht="15">
      <c r="G182" s="18"/>
      <c r="H182" s="18"/>
      <c r="Q182" s="18"/>
      <c r="R182" s="18"/>
      <c r="AA182" s="18"/>
      <c r="AB182" s="18"/>
      <c r="AK182" s="18"/>
      <c r="AL182" s="18"/>
      <c r="AU182" s="18"/>
      <c r="AV182" s="18"/>
      <c r="BE182" s="18"/>
      <c r="BF182" s="18"/>
      <c r="BO182" s="18"/>
      <c r="BP182" s="18"/>
      <c r="BY182" s="18"/>
      <c r="BZ182" s="18"/>
      <c r="CI182" s="18"/>
      <c r="CJ182" s="18"/>
      <c r="CS182" s="18"/>
      <c r="CT182" s="18"/>
      <c r="DC182" s="18"/>
      <c r="DD182" s="18"/>
      <c r="DM182" s="18"/>
      <c r="DN182" s="18"/>
      <c r="DW182" s="18"/>
      <c r="DX182" s="18"/>
      <c r="EG182" s="18"/>
      <c r="EH182" s="18"/>
      <c r="EQ182" s="18"/>
      <c r="ER182" s="18"/>
    </row>
    <row r="183" spans="7:148" s="16" customFormat="1" ht="15">
      <c r="G183" s="18"/>
      <c r="H183" s="18"/>
      <c r="Q183" s="18"/>
      <c r="R183" s="18"/>
      <c r="AA183" s="18"/>
      <c r="AB183" s="18"/>
      <c r="AK183" s="18"/>
      <c r="AL183" s="18"/>
      <c r="AU183" s="18"/>
      <c r="AV183" s="18"/>
      <c r="BE183" s="18"/>
      <c r="BF183" s="18"/>
      <c r="BO183" s="18"/>
      <c r="BP183" s="18"/>
      <c r="BY183" s="18"/>
      <c r="BZ183" s="18"/>
      <c r="CI183" s="18"/>
      <c r="CJ183" s="18"/>
      <c r="CS183" s="18"/>
      <c r="CT183" s="18"/>
      <c r="DC183" s="18"/>
      <c r="DD183" s="18"/>
      <c r="DM183" s="18"/>
      <c r="DN183" s="18"/>
      <c r="DW183" s="18"/>
      <c r="DX183" s="18"/>
      <c r="EG183" s="18"/>
      <c r="EH183" s="18"/>
      <c r="EQ183" s="18"/>
      <c r="ER183" s="18"/>
    </row>
    <row r="184" spans="7:148" s="16" customFormat="1" ht="15">
      <c r="G184" s="18"/>
      <c r="H184" s="18"/>
      <c r="Q184" s="18"/>
      <c r="R184" s="18"/>
      <c r="AA184" s="18"/>
      <c r="AB184" s="18"/>
      <c r="AK184" s="18"/>
      <c r="AL184" s="18"/>
      <c r="AU184" s="18"/>
      <c r="AV184" s="18"/>
      <c r="BE184" s="18"/>
      <c r="BF184" s="18"/>
      <c r="BO184" s="18"/>
      <c r="BP184" s="18"/>
      <c r="BY184" s="18"/>
      <c r="BZ184" s="18"/>
      <c r="CI184" s="18"/>
      <c r="CJ184" s="18"/>
      <c r="CS184" s="18"/>
      <c r="CT184" s="18"/>
      <c r="DC184" s="18"/>
      <c r="DD184" s="18"/>
      <c r="DM184" s="18"/>
      <c r="DN184" s="18"/>
      <c r="DW184" s="18"/>
      <c r="DX184" s="18"/>
      <c r="EG184" s="18"/>
      <c r="EH184" s="18"/>
      <c r="EQ184" s="18"/>
      <c r="ER184" s="18"/>
    </row>
    <row r="185" spans="7:148" s="16" customFormat="1" ht="15">
      <c r="G185" s="18"/>
      <c r="H185" s="18"/>
      <c r="Q185" s="18"/>
      <c r="R185" s="18"/>
      <c r="AA185" s="18"/>
      <c r="AB185" s="18"/>
      <c r="AK185" s="18"/>
      <c r="AL185" s="18"/>
      <c r="AU185" s="18"/>
      <c r="AV185" s="18"/>
      <c r="BE185" s="18"/>
      <c r="BF185" s="18"/>
      <c r="BO185" s="18"/>
      <c r="BP185" s="18"/>
      <c r="BY185" s="18"/>
      <c r="BZ185" s="18"/>
      <c r="CI185" s="18"/>
      <c r="CJ185" s="18"/>
      <c r="CS185" s="18"/>
      <c r="CT185" s="18"/>
      <c r="DC185" s="18"/>
      <c r="DD185" s="18"/>
      <c r="DM185" s="18"/>
      <c r="DN185" s="18"/>
      <c r="DW185" s="18"/>
      <c r="DX185" s="18"/>
      <c r="EG185" s="18"/>
      <c r="EH185" s="18"/>
      <c r="EQ185" s="18"/>
      <c r="ER185" s="18"/>
    </row>
    <row r="186" spans="7:148" s="16" customFormat="1" ht="15">
      <c r="G186" s="18"/>
      <c r="H186" s="18"/>
      <c r="Q186" s="18"/>
      <c r="R186" s="18"/>
      <c r="AA186" s="18"/>
      <c r="AB186" s="18"/>
      <c r="AK186" s="18"/>
      <c r="AL186" s="18"/>
      <c r="AU186" s="18"/>
      <c r="AV186" s="18"/>
      <c r="BE186" s="18"/>
      <c r="BF186" s="18"/>
      <c r="BO186" s="18"/>
      <c r="BP186" s="18"/>
      <c r="BY186" s="18"/>
      <c r="BZ186" s="18"/>
      <c r="CI186" s="18"/>
      <c r="CJ186" s="18"/>
      <c r="CS186" s="18"/>
      <c r="CT186" s="18"/>
      <c r="DC186" s="18"/>
      <c r="DD186" s="18"/>
      <c r="DM186" s="18"/>
      <c r="DN186" s="18"/>
      <c r="DW186" s="18"/>
      <c r="DX186" s="18"/>
      <c r="EG186" s="18"/>
      <c r="EH186" s="18"/>
      <c r="EQ186" s="18"/>
      <c r="ER186" s="18"/>
    </row>
    <row r="187" spans="7:148" s="16" customFormat="1" ht="15">
      <c r="G187" s="18"/>
      <c r="H187" s="18"/>
      <c r="Q187" s="18"/>
      <c r="R187" s="18"/>
      <c r="AA187" s="18"/>
      <c r="AB187" s="18"/>
      <c r="AK187" s="18"/>
      <c r="AL187" s="18"/>
      <c r="AU187" s="18"/>
      <c r="AV187" s="18"/>
      <c r="BE187" s="18"/>
      <c r="BF187" s="18"/>
      <c r="BO187" s="18"/>
      <c r="BP187" s="18"/>
      <c r="BY187" s="18"/>
      <c r="BZ187" s="18"/>
      <c r="CI187" s="18"/>
      <c r="CJ187" s="18"/>
      <c r="CS187" s="18"/>
      <c r="CT187" s="18"/>
      <c r="DC187" s="18"/>
      <c r="DD187" s="18"/>
      <c r="DM187" s="18"/>
      <c r="DN187" s="18"/>
      <c r="DW187" s="18"/>
      <c r="DX187" s="18"/>
      <c r="EG187" s="18"/>
      <c r="EH187" s="18"/>
      <c r="EQ187" s="18"/>
      <c r="ER187" s="18"/>
    </row>
    <row r="188" spans="7:148" s="16" customFormat="1" ht="15">
      <c r="G188" s="18"/>
      <c r="H188" s="18"/>
      <c r="Q188" s="18"/>
      <c r="R188" s="18"/>
      <c r="AA188" s="18"/>
      <c r="AB188" s="18"/>
      <c r="AK188" s="18"/>
      <c r="AL188" s="18"/>
      <c r="AU188" s="18"/>
      <c r="AV188" s="18"/>
      <c r="BE188" s="18"/>
      <c r="BF188" s="18"/>
      <c r="BO188" s="18"/>
      <c r="BP188" s="18"/>
      <c r="BY188" s="18"/>
      <c r="BZ188" s="18"/>
      <c r="CI188" s="18"/>
      <c r="CJ188" s="18"/>
      <c r="CS188" s="18"/>
      <c r="CT188" s="18"/>
      <c r="DC188" s="18"/>
      <c r="DD188" s="18"/>
      <c r="DM188" s="18"/>
      <c r="DN188" s="18"/>
      <c r="DW188" s="18"/>
      <c r="DX188" s="18"/>
      <c r="EG188" s="18"/>
      <c r="EH188" s="18"/>
      <c r="EQ188" s="18"/>
      <c r="ER188" s="18"/>
    </row>
    <row r="189" spans="7:148" s="16" customFormat="1" ht="15">
      <c r="G189" s="18"/>
      <c r="H189" s="18"/>
      <c r="Q189" s="18"/>
      <c r="R189" s="18"/>
      <c r="AA189" s="18"/>
      <c r="AB189" s="18"/>
      <c r="AK189" s="18"/>
      <c r="AL189" s="18"/>
      <c r="AU189" s="18"/>
      <c r="AV189" s="18"/>
      <c r="BE189" s="18"/>
      <c r="BF189" s="18"/>
      <c r="BO189" s="18"/>
      <c r="BP189" s="18"/>
      <c r="BY189" s="18"/>
      <c r="BZ189" s="18"/>
      <c r="CI189" s="18"/>
      <c r="CJ189" s="18"/>
      <c r="CS189" s="18"/>
      <c r="CT189" s="18"/>
      <c r="DC189" s="18"/>
      <c r="DD189" s="18"/>
      <c r="DM189" s="18"/>
      <c r="DN189" s="18"/>
      <c r="DW189" s="18"/>
      <c r="DX189" s="18"/>
      <c r="EG189" s="18"/>
      <c r="EH189" s="18"/>
      <c r="EQ189" s="18"/>
      <c r="ER189" s="18"/>
    </row>
    <row r="190" spans="7:148" s="16" customFormat="1" ht="15">
      <c r="G190" s="18"/>
      <c r="H190" s="18"/>
      <c r="Q190" s="18"/>
      <c r="R190" s="18"/>
      <c r="AA190" s="18"/>
      <c r="AB190" s="18"/>
      <c r="AK190" s="18"/>
      <c r="AL190" s="18"/>
      <c r="AU190" s="18"/>
      <c r="AV190" s="18"/>
      <c r="BE190" s="18"/>
      <c r="BF190" s="18"/>
      <c r="BO190" s="18"/>
      <c r="BP190" s="18"/>
      <c r="BY190" s="18"/>
      <c r="BZ190" s="18"/>
      <c r="CI190" s="18"/>
      <c r="CJ190" s="18"/>
      <c r="CS190" s="18"/>
      <c r="CT190" s="18"/>
      <c r="DC190" s="18"/>
      <c r="DD190" s="18"/>
      <c r="DM190" s="18"/>
      <c r="DN190" s="18"/>
      <c r="DW190" s="18"/>
      <c r="DX190" s="18"/>
      <c r="EG190" s="18"/>
      <c r="EH190" s="18"/>
      <c r="EQ190" s="18"/>
      <c r="ER190" s="18"/>
    </row>
    <row r="191" spans="7:148" s="16" customFormat="1" ht="15">
      <c r="G191" s="18"/>
      <c r="H191" s="18"/>
      <c r="Q191" s="18"/>
      <c r="R191" s="18"/>
      <c r="AA191" s="18"/>
      <c r="AB191" s="18"/>
      <c r="AK191" s="18"/>
      <c r="AL191" s="18"/>
      <c r="AU191" s="18"/>
      <c r="AV191" s="18"/>
      <c r="BE191" s="18"/>
      <c r="BF191" s="18"/>
      <c r="BO191" s="18"/>
      <c r="BP191" s="18"/>
      <c r="BY191" s="18"/>
      <c r="BZ191" s="18"/>
      <c r="CI191" s="18"/>
      <c r="CJ191" s="18"/>
      <c r="CS191" s="18"/>
      <c r="CT191" s="18"/>
      <c r="DC191" s="18"/>
      <c r="DD191" s="18"/>
      <c r="DM191" s="18"/>
      <c r="DN191" s="18"/>
      <c r="DW191" s="18"/>
      <c r="DX191" s="18"/>
      <c r="EG191" s="18"/>
      <c r="EH191" s="18"/>
      <c r="EQ191" s="18"/>
      <c r="ER191" s="18"/>
    </row>
    <row r="192" spans="7:148" s="16" customFormat="1" ht="15">
      <c r="G192" s="18"/>
      <c r="H192" s="18"/>
      <c r="Q192" s="18"/>
      <c r="R192" s="18"/>
      <c r="AA192" s="18"/>
      <c r="AB192" s="18"/>
      <c r="AK192" s="18"/>
      <c r="AL192" s="18"/>
      <c r="AU192" s="18"/>
      <c r="AV192" s="18"/>
      <c r="BE192" s="18"/>
      <c r="BF192" s="18"/>
      <c r="BO192" s="18"/>
      <c r="BP192" s="18"/>
      <c r="BY192" s="18"/>
      <c r="BZ192" s="18"/>
      <c r="CI192" s="18"/>
      <c r="CJ192" s="18"/>
      <c r="CS192" s="18"/>
      <c r="CT192" s="18"/>
      <c r="DC192" s="18"/>
      <c r="DD192" s="18"/>
      <c r="DM192" s="18"/>
      <c r="DN192" s="18"/>
      <c r="DW192" s="18"/>
      <c r="DX192" s="18"/>
      <c r="EG192" s="18"/>
      <c r="EH192" s="18"/>
      <c r="EQ192" s="18"/>
      <c r="ER192" s="18"/>
    </row>
    <row r="193" spans="7:148" s="16" customFormat="1" ht="15">
      <c r="G193" s="18"/>
      <c r="H193" s="18"/>
      <c r="Q193" s="18"/>
      <c r="R193" s="18"/>
      <c r="AA193" s="18"/>
      <c r="AB193" s="18"/>
      <c r="AK193" s="18"/>
      <c r="AL193" s="18"/>
      <c r="AU193" s="18"/>
      <c r="AV193" s="18"/>
      <c r="BE193" s="18"/>
      <c r="BF193" s="18"/>
      <c r="BO193" s="18"/>
      <c r="BP193" s="18"/>
      <c r="BY193" s="18"/>
      <c r="BZ193" s="18"/>
      <c r="CI193" s="18"/>
      <c r="CJ193" s="18"/>
      <c r="CS193" s="18"/>
      <c r="CT193" s="18"/>
      <c r="DC193" s="18"/>
      <c r="DD193" s="18"/>
      <c r="DM193" s="18"/>
      <c r="DN193" s="18"/>
      <c r="DW193" s="18"/>
      <c r="DX193" s="18"/>
      <c r="EG193" s="18"/>
      <c r="EH193" s="18"/>
      <c r="EQ193" s="18"/>
      <c r="ER193" s="18"/>
    </row>
    <row r="194" spans="7:148" s="16" customFormat="1" ht="15">
      <c r="G194" s="18"/>
      <c r="H194" s="18"/>
      <c r="Q194" s="18"/>
      <c r="R194" s="18"/>
      <c r="AA194" s="18"/>
      <c r="AB194" s="18"/>
      <c r="AK194" s="18"/>
      <c r="AL194" s="18"/>
      <c r="AU194" s="18"/>
      <c r="AV194" s="18"/>
      <c r="BE194" s="18"/>
      <c r="BF194" s="18"/>
      <c r="BO194" s="18"/>
      <c r="BP194" s="18"/>
      <c r="BY194" s="18"/>
      <c r="BZ194" s="18"/>
      <c r="CI194" s="18"/>
      <c r="CJ194" s="18"/>
      <c r="CS194" s="18"/>
      <c r="CT194" s="18"/>
      <c r="DC194" s="18"/>
      <c r="DD194" s="18"/>
      <c r="DM194" s="18"/>
      <c r="DN194" s="18"/>
      <c r="DW194" s="18"/>
      <c r="DX194" s="18"/>
      <c r="EG194" s="18"/>
      <c r="EH194" s="18"/>
      <c r="EQ194" s="18"/>
      <c r="ER194" s="18"/>
    </row>
    <row r="195" spans="7:148" s="16" customFormat="1" ht="15">
      <c r="G195" s="18"/>
      <c r="H195" s="18"/>
      <c r="Q195" s="18"/>
      <c r="R195" s="18"/>
      <c r="AA195" s="18"/>
      <c r="AB195" s="18"/>
      <c r="AK195" s="18"/>
      <c r="AL195" s="18"/>
      <c r="AU195" s="18"/>
      <c r="AV195" s="18"/>
      <c r="BE195" s="18"/>
      <c r="BF195" s="18"/>
      <c r="BO195" s="18"/>
      <c r="BP195" s="18"/>
      <c r="BY195" s="18"/>
      <c r="BZ195" s="18"/>
      <c r="CI195" s="18"/>
      <c r="CJ195" s="18"/>
      <c r="CS195" s="18"/>
      <c r="CT195" s="18"/>
      <c r="DC195" s="18"/>
      <c r="DD195" s="18"/>
      <c r="DM195" s="18"/>
      <c r="DN195" s="18"/>
      <c r="DW195" s="18"/>
      <c r="DX195" s="18"/>
      <c r="EG195" s="18"/>
      <c r="EH195" s="18"/>
      <c r="EQ195" s="18"/>
      <c r="ER195" s="18"/>
    </row>
    <row r="196" spans="7:148" s="16" customFormat="1" ht="15">
      <c r="G196" s="18"/>
      <c r="H196" s="18"/>
      <c r="Q196" s="18"/>
      <c r="R196" s="18"/>
      <c r="AA196" s="18"/>
      <c r="AB196" s="18"/>
      <c r="AK196" s="18"/>
      <c r="AL196" s="18"/>
      <c r="AU196" s="18"/>
      <c r="AV196" s="18"/>
      <c r="BE196" s="18"/>
      <c r="BF196" s="18"/>
      <c r="BO196" s="18"/>
      <c r="BP196" s="18"/>
      <c r="BY196" s="18"/>
      <c r="BZ196" s="18"/>
      <c r="CI196" s="18"/>
      <c r="CJ196" s="18"/>
      <c r="CS196" s="18"/>
      <c r="CT196" s="18"/>
      <c r="DC196" s="18"/>
      <c r="DD196" s="18"/>
      <c r="DM196" s="18"/>
      <c r="DN196" s="18"/>
      <c r="DW196" s="18"/>
      <c r="DX196" s="18"/>
      <c r="EG196" s="18"/>
      <c r="EH196" s="18"/>
      <c r="EQ196" s="18"/>
      <c r="ER196" s="18"/>
    </row>
    <row r="197" spans="7:148" s="16" customFormat="1" ht="15">
      <c r="G197" s="18"/>
      <c r="H197" s="18"/>
      <c r="Q197" s="18"/>
      <c r="R197" s="18"/>
      <c r="AA197" s="18"/>
      <c r="AB197" s="18"/>
      <c r="AK197" s="18"/>
      <c r="AL197" s="18"/>
      <c r="AU197" s="18"/>
      <c r="AV197" s="18"/>
      <c r="BE197" s="18"/>
      <c r="BF197" s="18"/>
      <c r="BO197" s="18"/>
      <c r="BP197" s="18"/>
      <c r="BY197" s="18"/>
      <c r="BZ197" s="18"/>
      <c r="CI197" s="18"/>
      <c r="CJ197" s="18"/>
      <c r="CS197" s="18"/>
      <c r="CT197" s="18"/>
      <c r="DC197" s="18"/>
      <c r="DD197" s="18"/>
      <c r="DM197" s="18"/>
      <c r="DN197" s="18"/>
      <c r="DW197" s="18"/>
      <c r="DX197" s="18"/>
      <c r="EG197" s="18"/>
      <c r="EH197" s="18"/>
      <c r="EQ197" s="18"/>
      <c r="ER197" s="18"/>
    </row>
    <row r="198" spans="7:148" s="16" customFormat="1" ht="15">
      <c r="G198" s="18"/>
      <c r="H198" s="18"/>
      <c r="Q198" s="18"/>
      <c r="R198" s="18"/>
      <c r="AA198" s="18"/>
      <c r="AB198" s="18"/>
      <c r="AK198" s="18"/>
      <c r="AL198" s="18"/>
      <c r="AU198" s="18"/>
      <c r="AV198" s="18"/>
      <c r="BE198" s="18"/>
      <c r="BF198" s="18"/>
      <c r="BO198" s="18"/>
      <c r="BP198" s="18"/>
      <c r="BY198" s="18"/>
      <c r="BZ198" s="18"/>
      <c r="CI198" s="18"/>
      <c r="CJ198" s="18"/>
      <c r="CS198" s="18"/>
      <c r="CT198" s="18"/>
      <c r="DC198" s="18"/>
      <c r="DD198" s="18"/>
      <c r="DM198" s="18"/>
      <c r="DN198" s="18"/>
      <c r="DW198" s="18"/>
      <c r="DX198" s="18"/>
      <c r="EG198" s="18"/>
      <c r="EH198" s="18"/>
      <c r="EQ198" s="18"/>
      <c r="ER198" s="18"/>
    </row>
    <row r="199" spans="7:148" s="16" customFormat="1" ht="15">
      <c r="G199" s="18"/>
      <c r="H199" s="18"/>
      <c r="Q199" s="18"/>
      <c r="R199" s="18"/>
      <c r="AA199" s="18"/>
      <c r="AB199" s="18"/>
      <c r="AK199" s="18"/>
      <c r="AL199" s="18"/>
      <c r="AU199" s="18"/>
      <c r="AV199" s="18"/>
      <c r="BE199" s="18"/>
      <c r="BF199" s="18"/>
      <c r="BO199" s="18"/>
      <c r="BP199" s="18"/>
      <c r="BY199" s="18"/>
      <c r="BZ199" s="18"/>
      <c r="CI199" s="18"/>
      <c r="CJ199" s="18"/>
      <c r="CS199" s="18"/>
      <c r="CT199" s="18"/>
      <c r="DC199" s="18"/>
      <c r="DD199" s="18"/>
      <c r="DM199" s="18"/>
      <c r="DN199" s="18"/>
      <c r="DW199" s="18"/>
      <c r="DX199" s="18"/>
      <c r="EG199" s="18"/>
      <c r="EH199" s="18"/>
      <c r="EQ199" s="18"/>
      <c r="ER199" s="18"/>
    </row>
    <row r="200" spans="7:148" s="16" customFormat="1" ht="15">
      <c r="G200" s="18"/>
      <c r="H200" s="18"/>
      <c r="Q200" s="18"/>
      <c r="R200" s="18"/>
      <c r="AA200" s="18"/>
      <c r="AB200" s="18"/>
      <c r="AK200" s="18"/>
      <c r="AL200" s="18"/>
      <c r="AU200" s="18"/>
      <c r="AV200" s="18"/>
      <c r="BE200" s="18"/>
      <c r="BF200" s="18"/>
      <c r="BO200" s="18"/>
      <c r="BP200" s="18"/>
      <c r="BY200" s="18"/>
      <c r="BZ200" s="18"/>
      <c r="CI200" s="18"/>
      <c r="CJ200" s="18"/>
      <c r="CS200" s="18"/>
      <c r="CT200" s="18"/>
      <c r="DC200" s="18"/>
      <c r="DD200" s="18"/>
      <c r="DM200" s="18"/>
      <c r="DN200" s="18"/>
      <c r="DW200" s="18"/>
      <c r="DX200" s="18"/>
      <c r="EG200" s="18"/>
      <c r="EH200" s="18"/>
      <c r="EQ200" s="18"/>
      <c r="ER200" s="18"/>
    </row>
    <row r="201" spans="7:148" s="16" customFormat="1" ht="15">
      <c r="G201" s="18"/>
      <c r="H201" s="18"/>
      <c r="Q201" s="18"/>
      <c r="R201" s="18"/>
      <c r="AA201" s="18"/>
      <c r="AB201" s="18"/>
      <c r="AK201" s="18"/>
      <c r="AL201" s="18"/>
      <c r="AU201" s="18"/>
      <c r="AV201" s="18"/>
      <c r="BE201" s="18"/>
      <c r="BF201" s="18"/>
      <c r="BO201" s="18"/>
      <c r="BP201" s="18"/>
      <c r="BY201" s="18"/>
      <c r="BZ201" s="18"/>
      <c r="CI201" s="18"/>
      <c r="CJ201" s="18"/>
      <c r="CS201" s="18"/>
      <c r="CT201" s="18"/>
      <c r="DC201" s="18"/>
      <c r="DD201" s="18"/>
      <c r="DM201" s="18"/>
      <c r="DN201" s="18"/>
      <c r="DW201" s="18"/>
      <c r="DX201" s="18"/>
      <c r="EG201" s="18"/>
      <c r="EH201" s="18"/>
      <c r="EQ201" s="18"/>
      <c r="ER201" s="18"/>
    </row>
    <row r="202" spans="7:148" s="16" customFormat="1" ht="15">
      <c r="G202" s="18"/>
      <c r="H202" s="18"/>
      <c r="Q202" s="18"/>
      <c r="R202" s="18"/>
      <c r="AA202" s="18"/>
      <c r="AB202" s="18"/>
      <c r="AK202" s="18"/>
      <c r="AL202" s="18"/>
      <c r="AU202" s="18"/>
      <c r="AV202" s="18"/>
      <c r="BE202" s="18"/>
      <c r="BF202" s="18"/>
      <c r="BO202" s="18"/>
      <c r="BP202" s="18"/>
      <c r="BY202" s="18"/>
      <c r="BZ202" s="18"/>
      <c r="CI202" s="18"/>
      <c r="CJ202" s="18"/>
      <c r="CS202" s="18"/>
      <c r="CT202" s="18"/>
      <c r="DC202" s="18"/>
      <c r="DD202" s="18"/>
      <c r="DM202" s="18"/>
      <c r="DN202" s="18"/>
      <c r="DW202" s="18"/>
      <c r="DX202" s="18"/>
      <c r="EG202" s="18"/>
      <c r="EH202" s="18"/>
      <c r="EQ202" s="18"/>
      <c r="ER202" s="18"/>
    </row>
    <row r="203" spans="7:148" s="16" customFormat="1" ht="15">
      <c r="G203" s="18"/>
      <c r="H203" s="18"/>
      <c r="Q203" s="18"/>
      <c r="R203" s="18"/>
      <c r="AA203" s="18"/>
      <c r="AB203" s="18"/>
      <c r="AK203" s="18"/>
      <c r="AL203" s="18"/>
      <c r="AU203" s="18"/>
      <c r="AV203" s="18"/>
      <c r="BE203" s="18"/>
      <c r="BF203" s="18"/>
      <c r="BO203" s="18"/>
      <c r="BP203" s="18"/>
      <c r="BY203" s="18"/>
      <c r="BZ203" s="18"/>
      <c r="CI203" s="18"/>
      <c r="CJ203" s="18"/>
      <c r="CS203" s="18"/>
      <c r="CT203" s="18"/>
      <c r="DC203" s="18"/>
      <c r="DD203" s="18"/>
      <c r="DM203" s="18"/>
      <c r="DN203" s="18"/>
      <c r="DW203" s="18"/>
      <c r="DX203" s="18"/>
      <c r="EG203" s="18"/>
      <c r="EH203" s="18"/>
      <c r="EQ203" s="18"/>
      <c r="ER203" s="18"/>
    </row>
    <row r="204" spans="7:148" s="16" customFormat="1" ht="15">
      <c r="G204" s="18"/>
      <c r="H204" s="18"/>
      <c r="Q204" s="18"/>
      <c r="R204" s="18"/>
      <c r="AA204" s="18"/>
      <c r="AB204" s="18"/>
      <c r="AK204" s="18"/>
      <c r="AL204" s="18"/>
      <c r="AU204" s="18"/>
      <c r="AV204" s="18"/>
      <c r="BE204" s="18"/>
      <c r="BF204" s="18"/>
      <c r="BO204" s="18"/>
      <c r="BP204" s="18"/>
      <c r="BY204" s="18"/>
      <c r="BZ204" s="18"/>
      <c r="CI204" s="18"/>
      <c r="CJ204" s="18"/>
      <c r="CS204" s="18"/>
      <c r="CT204" s="18"/>
      <c r="DC204" s="18"/>
      <c r="DD204" s="18"/>
      <c r="DM204" s="18"/>
      <c r="DN204" s="18"/>
      <c r="DW204" s="18"/>
      <c r="DX204" s="18"/>
      <c r="EG204" s="18"/>
      <c r="EH204" s="18"/>
      <c r="EQ204" s="18"/>
      <c r="ER204" s="18"/>
    </row>
    <row r="205" spans="7:148" s="16" customFormat="1" ht="15">
      <c r="G205" s="18"/>
      <c r="H205" s="18"/>
      <c r="Q205" s="18"/>
      <c r="R205" s="18"/>
      <c r="AA205" s="18"/>
      <c r="AB205" s="18"/>
      <c r="AK205" s="18"/>
      <c r="AL205" s="18"/>
      <c r="AU205" s="18"/>
      <c r="AV205" s="18"/>
      <c r="BE205" s="18"/>
      <c r="BF205" s="18"/>
      <c r="BO205" s="18"/>
      <c r="BP205" s="18"/>
      <c r="BY205" s="18"/>
      <c r="BZ205" s="18"/>
      <c r="CI205" s="18"/>
      <c r="CJ205" s="18"/>
      <c r="CS205" s="18"/>
      <c r="CT205" s="18"/>
      <c r="DC205" s="18"/>
      <c r="DD205" s="18"/>
      <c r="DM205" s="18"/>
      <c r="DN205" s="18"/>
      <c r="DW205" s="18"/>
      <c r="DX205" s="18"/>
      <c r="EG205" s="18"/>
      <c r="EH205" s="18"/>
      <c r="EQ205" s="18"/>
      <c r="ER205" s="18"/>
    </row>
    <row r="206" spans="7:148" s="16" customFormat="1" ht="15">
      <c r="G206" s="18"/>
      <c r="H206" s="18"/>
      <c r="Q206" s="18"/>
      <c r="R206" s="18"/>
      <c r="AA206" s="18"/>
      <c r="AB206" s="18"/>
      <c r="AK206" s="18"/>
      <c r="AL206" s="18"/>
      <c r="AU206" s="18"/>
      <c r="AV206" s="18"/>
      <c r="BE206" s="18"/>
      <c r="BF206" s="18"/>
      <c r="BO206" s="18"/>
      <c r="BP206" s="18"/>
      <c r="BY206" s="18"/>
      <c r="BZ206" s="18"/>
      <c r="CI206" s="18"/>
      <c r="CJ206" s="18"/>
      <c r="CS206" s="18"/>
      <c r="CT206" s="18"/>
      <c r="DC206" s="18"/>
      <c r="DD206" s="18"/>
      <c r="DM206" s="18"/>
      <c r="DN206" s="18"/>
      <c r="DW206" s="18"/>
      <c r="DX206" s="18"/>
      <c r="EG206" s="18"/>
      <c r="EH206" s="18"/>
      <c r="EQ206" s="18"/>
      <c r="ER206" s="18"/>
    </row>
    <row r="207" spans="7:148" s="16" customFormat="1" ht="15">
      <c r="G207" s="18"/>
      <c r="H207" s="18"/>
      <c r="Q207" s="18"/>
      <c r="R207" s="18"/>
      <c r="AA207" s="18"/>
      <c r="AB207" s="18"/>
      <c r="AK207" s="18"/>
      <c r="AL207" s="18"/>
      <c r="AU207" s="18"/>
      <c r="AV207" s="18"/>
      <c r="BE207" s="18"/>
      <c r="BF207" s="18"/>
      <c r="BO207" s="18"/>
      <c r="BP207" s="18"/>
      <c r="BY207" s="18"/>
      <c r="BZ207" s="18"/>
      <c r="CI207" s="18"/>
      <c r="CJ207" s="18"/>
      <c r="CS207" s="18"/>
      <c r="CT207" s="18"/>
      <c r="DC207" s="18"/>
      <c r="DD207" s="18"/>
      <c r="DM207" s="18"/>
      <c r="DN207" s="18"/>
      <c r="DW207" s="18"/>
      <c r="DX207" s="18"/>
      <c r="EG207" s="18"/>
      <c r="EH207" s="18"/>
      <c r="EQ207" s="18"/>
      <c r="ER207" s="18"/>
    </row>
    <row r="208" spans="7:148" s="16" customFormat="1" ht="15">
      <c r="G208" s="18"/>
      <c r="H208" s="18"/>
      <c r="Q208" s="18"/>
      <c r="R208" s="18"/>
      <c r="AA208" s="18"/>
      <c r="AB208" s="18"/>
      <c r="AK208" s="18"/>
      <c r="AL208" s="18"/>
      <c r="AU208" s="18"/>
      <c r="AV208" s="18"/>
      <c r="BE208" s="18"/>
      <c r="BF208" s="18"/>
      <c r="BO208" s="18"/>
      <c r="BP208" s="18"/>
      <c r="BY208" s="18"/>
      <c r="BZ208" s="18"/>
      <c r="CI208" s="18"/>
      <c r="CJ208" s="18"/>
      <c r="CS208" s="18"/>
      <c r="CT208" s="18"/>
      <c r="DC208" s="18"/>
      <c r="DD208" s="18"/>
      <c r="DM208" s="18"/>
      <c r="DN208" s="18"/>
      <c r="DW208" s="18"/>
      <c r="DX208" s="18"/>
      <c r="EG208" s="18"/>
      <c r="EH208" s="18"/>
      <c r="EQ208" s="18"/>
      <c r="ER208" s="18"/>
    </row>
    <row r="209" spans="7:148" s="16" customFormat="1" ht="15">
      <c r="G209" s="18"/>
      <c r="H209" s="18"/>
      <c r="Q209" s="18"/>
      <c r="R209" s="18"/>
      <c r="AA209" s="18"/>
      <c r="AB209" s="18"/>
      <c r="AK209" s="18"/>
      <c r="AL209" s="18"/>
      <c r="AU209" s="18"/>
      <c r="AV209" s="18"/>
      <c r="BE209" s="18"/>
      <c r="BF209" s="18"/>
      <c r="BO209" s="18"/>
      <c r="BP209" s="18"/>
      <c r="BY209" s="18"/>
      <c r="BZ209" s="18"/>
      <c r="CI209" s="18"/>
      <c r="CJ209" s="18"/>
      <c r="CS209" s="18"/>
      <c r="CT209" s="18"/>
      <c r="DC209" s="18"/>
      <c r="DD209" s="18"/>
      <c r="DM209" s="18"/>
      <c r="DN209" s="18"/>
      <c r="DW209" s="18"/>
      <c r="DX209" s="18"/>
      <c r="EG209" s="18"/>
      <c r="EH209" s="18"/>
      <c r="EQ209" s="18"/>
      <c r="ER209" s="18"/>
    </row>
    <row r="210" spans="7:148" s="16" customFormat="1" ht="15">
      <c r="G210" s="18"/>
      <c r="H210" s="18"/>
      <c r="Q210" s="18"/>
      <c r="R210" s="18"/>
      <c r="AA210" s="18"/>
      <c r="AB210" s="18"/>
      <c r="AK210" s="18"/>
      <c r="AL210" s="18"/>
      <c r="AU210" s="18"/>
      <c r="AV210" s="18"/>
      <c r="BE210" s="18"/>
      <c r="BF210" s="18"/>
      <c r="BO210" s="18"/>
      <c r="BP210" s="18"/>
      <c r="BY210" s="18"/>
      <c r="BZ210" s="18"/>
      <c r="CI210" s="18"/>
      <c r="CJ210" s="18"/>
      <c r="CS210" s="18"/>
      <c r="CT210" s="18"/>
      <c r="DC210" s="18"/>
      <c r="DD210" s="18"/>
      <c r="DM210" s="18"/>
      <c r="DN210" s="18"/>
      <c r="DW210" s="18"/>
      <c r="DX210" s="18"/>
      <c r="EG210" s="18"/>
      <c r="EH210" s="18"/>
      <c r="EQ210" s="18"/>
      <c r="ER210" s="18"/>
    </row>
    <row r="211" spans="7:148" s="16" customFormat="1" ht="15">
      <c r="G211" s="18"/>
      <c r="H211" s="18"/>
      <c r="Q211" s="18"/>
      <c r="R211" s="18"/>
      <c r="AA211" s="18"/>
      <c r="AB211" s="18"/>
      <c r="AK211" s="18"/>
      <c r="AL211" s="18"/>
      <c r="AU211" s="18"/>
      <c r="AV211" s="18"/>
      <c r="BE211" s="18"/>
      <c r="BF211" s="18"/>
      <c r="BO211" s="18"/>
      <c r="BP211" s="18"/>
      <c r="BY211" s="18"/>
      <c r="BZ211" s="18"/>
      <c r="CI211" s="18"/>
      <c r="CJ211" s="18"/>
      <c r="CS211" s="18"/>
      <c r="CT211" s="18"/>
      <c r="DC211" s="18"/>
      <c r="DD211" s="18"/>
      <c r="DM211" s="18"/>
      <c r="DN211" s="18"/>
      <c r="DW211" s="18"/>
      <c r="DX211" s="18"/>
      <c r="EG211" s="18"/>
      <c r="EH211" s="18"/>
      <c r="EQ211" s="18"/>
      <c r="ER211" s="18"/>
    </row>
    <row r="212" spans="7:148" s="16" customFormat="1" ht="15">
      <c r="G212" s="18"/>
      <c r="H212" s="18"/>
      <c r="Q212" s="18"/>
      <c r="R212" s="18"/>
      <c r="AA212" s="18"/>
      <c r="AB212" s="18"/>
      <c r="AK212" s="18"/>
      <c r="AL212" s="18"/>
      <c r="AU212" s="18"/>
      <c r="AV212" s="18"/>
      <c r="BE212" s="18"/>
      <c r="BF212" s="18"/>
      <c r="BO212" s="18"/>
      <c r="BP212" s="18"/>
      <c r="BY212" s="18"/>
      <c r="BZ212" s="18"/>
      <c r="CI212" s="18"/>
      <c r="CJ212" s="18"/>
      <c r="CS212" s="18"/>
      <c r="CT212" s="18"/>
      <c r="DC212" s="18"/>
      <c r="DD212" s="18"/>
      <c r="DM212" s="18"/>
      <c r="DN212" s="18"/>
      <c r="DW212" s="18"/>
      <c r="DX212" s="18"/>
      <c r="EG212" s="18"/>
      <c r="EH212" s="18"/>
      <c r="EQ212" s="18"/>
      <c r="ER212" s="18"/>
    </row>
    <row r="213" spans="7:148" s="16" customFormat="1" ht="15">
      <c r="G213" s="18"/>
      <c r="H213" s="18"/>
      <c r="Q213" s="18"/>
      <c r="R213" s="18"/>
      <c r="AA213" s="18"/>
      <c r="AB213" s="18"/>
      <c r="AK213" s="18"/>
      <c r="AL213" s="18"/>
      <c r="AU213" s="18"/>
      <c r="AV213" s="18"/>
      <c r="BE213" s="18"/>
      <c r="BF213" s="18"/>
      <c r="BO213" s="18"/>
      <c r="BP213" s="18"/>
      <c r="BY213" s="18"/>
      <c r="BZ213" s="18"/>
      <c r="CI213" s="18"/>
      <c r="CJ213" s="18"/>
      <c r="CS213" s="18"/>
      <c r="CT213" s="18"/>
      <c r="DC213" s="18"/>
      <c r="DD213" s="18"/>
      <c r="DM213" s="18"/>
      <c r="DN213" s="18"/>
      <c r="DW213" s="18"/>
      <c r="DX213" s="18"/>
      <c r="EG213" s="18"/>
      <c r="EH213" s="18"/>
      <c r="EQ213" s="18"/>
      <c r="ER213" s="18"/>
    </row>
    <row r="214" spans="7:148" s="16" customFormat="1" ht="15">
      <c r="G214" s="18"/>
      <c r="H214" s="18"/>
      <c r="Q214" s="18"/>
      <c r="R214" s="18"/>
      <c r="AA214" s="18"/>
      <c r="AB214" s="18"/>
      <c r="AK214" s="18"/>
      <c r="AL214" s="18"/>
      <c r="AU214" s="18"/>
      <c r="AV214" s="18"/>
      <c r="BE214" s="18"/>
      <c r="BF214" s="18"/>
      <c r="BO214" s="18"/>
      <c r="BP214" s="18"/>
      <c r="BY214" s="18"/>
      <c r="BZ214" s="18"/>
      <c r="CI214" s="18"/>
      <c r="CJ214" s="18"/>
      <c r="CS214" s="18"/>
      <c r="CT214" s="18"/>
      <c r="DC214" s="18"/>
      <c r="DD214" s="18"/>
      <c r="DM214" s="18"/>
      <c r="DN214" s="18"/>
      <c r="DW214" s="18"/>
      <c r="DX214" s="18"/>
      <c r="EG214" s="18"/>
      <c r="EH214" s="18"/>
      <c r="EQ214" s="18"/>
      <c r="ER214" s="18"/>
    </row>
    <row r="215" spans="7:148" s="16" customFormat="1" ht="15">
      <c r="G215" s="18"/>
      <c r="H215" s="18"/>
      <c r="Q215" s="18"/>
      <c r="R215" s="18"/>
      <c r="AA215" s="18"/>
      <c r="AB215" s="18"/>
      <c r="AK215" s="18"/>
      <c r="AL215" s="18"/>
      <c r="AU215" s="18"/>
      <c r="AV215" s="18"/>
      <c r="BE215" s="18"/>
      <c r="BF215" s="18"/>
      <c r="BO215" s="18"/>
      <c r="BP215" s="18"/>
      <c r="BY215" s="18"/>
      <c r="BZ215" s="18"/>
      <c r="CI215" s="18"/>
      <c r="CJ215" s="18"/>
      <c r="CS215" s="18"/>
      <c r="CT215" s="18"/>
      <c r="DC215" s="18"/>
      <c r="DD215" s="18"/>
      <c r="DM215" s="18"/>
      <c r="DN215" s="18"/>
      <c r="DW215" s="18"/>
      <c r="DX215" s="18"/>
      <c r="EG215" s="18"/>
      <c r="EH215" s="18"/>
      <c r="EQ215" s="18"/>
      <c r="ER215" s="18"/>
    </row>
    <row r="216" spans="7:148" s="16" customFormat="1" ht="15">
      <c r="G216" s="18"/>
      <c r="H216" s="18"/>
      <c r="Q216" s="18"/>
      <c r="R216" s="18"/>
      <c r="AA216" s="18"/>
      <c r="AB216" s="18"/>
      <c r="AK216" s="18"/>
      <c r="AL216" s="18"/>
      <c r="AU216" s="18"/>
      <c r="AV216" s="18"/>
      <c r="BE216" s="18"/>
      <c r="BF216" s="18"/>
      <c r="BO216" s="18"/>
      <c r="BP216" s="18"/>
      <c r="BY216" s="18"/>
      <c r="BZ216" s="18"/>
      <c r="CI216" s="18"/>
      <c r="CJ216" s="18"/>
      <c r="CS216" s="18"/>
      <c r="CT216" s="18"/>
      <c r="DC216" s="18"/>
      <c r="DD216" s="18"/>
      <c r="DM216" s="18"/>
      <c r="DN216" s="18"/>
      <c r="DW216" s="18"/>
      <c r="DX216" s="18"/>
      <c r="EG216" s="18"/>
      <c r="EH216" s="18"/>
      <c r="EQ216" s="18"/>
      <c r="ER216" s="18"/>
    </row>
    <row r="217" spans="7:148" s="16" customFormat="1" ht="15">
      <c r="G217" s="18"/>
      <c r="H217" s="18"/>
      <c r="Q217" s="18"/>
      <c r="R217" s="18"/>
      <c r="AA217" s="18"/>
      <c r="AB217" s="18"/>
      <c r="AK217" s="18"/>
      <c r="AL217" s="18"/>
      <c r="AU217" s="18"/>
      <c r="AV217" s="18"/>
      <c r="BE217" s="18"/>
      <c r="BF217" s="18"/>
      <c r="BO217" s="18"/>
      <c r="BP217" s="18"/>
      <c r="BY217" s="18"/>
      <c r="BZ217" s="18"/>
      <c r="CI217" s="18"/>
      <c r="CJ217" s="18"/>
      <c r="CS217" s="18"/>
      <c r="CT217" s="18"/>
      <c r="DC217" s="18"/>
      <c r="DD217" s="18"/>
      <c r="DM217" s="18"/>
      <c r="DN217" s="18"/>
      <c r="DW217" s="18"/>
      <c r="DX217" s="18"/>
      <c r="EG217" s="18"/>
      <c r="EH217" s="18"/>
      <c r="EQ217" s="18"/>
      <c r="ER217" s="18"/>
    </row>
    <row r="218" spans="7:148" s="16" customFormat="1" ht="15">
      <c r="G218" s="18"/>
      <c r="H218" s="18"/>
      <c r="Q218" s="18"/>
      <c r="R218" s="18"/>
      <c r="AA218" s="18"/>
      <c r="AB218" s="18"/>
      <c r="AK218" s="18"/>
      <c r="AL218" s="18"/>
      <c r="AU218" s="18"/>
      <c r="AV218" s="18"/>
      <c r="BE218" s="18"/>
      <c r="BF218" s="18"/>
      <c r="BO218" s="18"/>
      <c r="BP218" s="18"/>
      <c r="BY218" s="18"/>
      <c r="BZ218" s="18"/>
      <c r="CI218" s="18"/>
      <c r="CJ218" s="18"/>
      <c r="CS218" s="18"/>
      <c r="CT218" s="18"/>
      <c r="DC218" s="18"/>
      <c r="DD218" s="18"/>
      <c r="DM218" s="18"/>
      <c r="DN218" s="18"/>
      <c r="DW218" s="18"/>
      <c r="DX218" s="18"/>
      <c r="EG218" s="18"/>
      <c r="EH218" s="18"/>
      <c r="EQ218" s="18"/>
      <c r="ER218" s="18"/>
    </row>
    <row r="219" spans="7:148" s="16" customFormat="1" ht="15">
      <c r="G219" s="18"/>
      <c r="H219" s="18"/>
      <c r="Q219" s="18"/>
      <c r="R219" s="18"/>
      <c r="AA219" s="18"/>
      <c r="AB219" s="18"/>
      <c r="AK219" s="18"/>
      <c r="AL219" s="18"/>
      <c r="AU219" s="18"/>
      <c r="AV219" s="18"/>
      <c r="BE219" s="18"/>
      <c r="BF219" s="18"/>
      <c r="BO219" s="18"/>
      <c r="BP219" s="18"/>
      <c r="BY219" s="18"/>
      <c r="BZ219" s="18"/>
      <c r="CI219" s="18"/>
      <c r="CJ219" s="18"/>
      <c r="CS219" s="18"/>
      <c r="CT219" s="18"/>
      <c r="DC219" s="18"/>
      <c r="DD219" s="18"/>
      <c r="DM219" s="18"/>
      <c r="DN219" s="18"/>
      <c r="DW219" s="18"/>
      <c r="DX219" s="18"/>
      <c r="EG219" s="18"/>
      <c r="EH219" s="18"/>
      <c r="EQ219" s="18"/>
      <c r="ER219" s="18"/>
    </row>
    <row r="220" spans="7:148" s="16" customFormat="1" ht="15">
      <c r="G220" s="18"/>
      <c r="H220" s="18"/>
      <c r="Q220" s="18"/>
      <c r="R220" s="18"/>
      <c r="AA220" s="18"/>
      <c r="AB220" s="18"/>
      <c r="AK220" s="18"/>
      <c r="AL220" s="18"/>
      <c r="AU220" s="18"/>
      <c r="AV220" s="18"/>
      <c r="BE220" s="18"/>
      <c r="BF220" s="18"/>
      <c r="BO220" s="18"/>
      <c r="BP220" s="18"/>
      <c r="BY220" s="18"/>
      <c r="BZ220" s="18"/>
      <c r="CI220" s="18"/>
      <c r="CJ220" s="18"/>
      <c r="CS220" s="18"/>
      <c r="CT220" s="18"/>
      <c r="DC220" s="18"/>
      <c r="DD220" s="18"/>
      <c r="DM220" s="18"/>
      <c r="DN220" s="18"/>
      <c r="DW220" s="18"/>
      <c r="DX220" s="18"/>
      <c r="EG220" s="18"/>
      <c r="EH220" s="18"/>
      <c r="EQ220" s="18"/>
      <c r="ER220" s="18"/>
    </row>
    <row r="221" spans="7:148" s="16" customFormat="1" ht="15">
      <c r="G221" s="18"/>
      <c r="H221" s="18"/>
      <c r="Q221" s="18"/>
      <c r="R221" s="18"/>
      <c r="AA221" s="18"/>
      <c r="AB221" s="18"/>
      <c r="AK221" s="18"/>
      <c r="AL221" s="18"/>
      <c r="AU221" s="18"/>
      <c r="AV221" s="18"/>
      <c r="BE221" s="18"/>
      <c r="BF221" s="18"/>
      <c r="BO221" s="18"/>
      <c r="BP221" s="18"/>
      <c r="BY221" s="18"/>
      <c r="BZ221" s="18"/>
      <c r="CI221" s="18"/>
      <c r="CJ221" s="18"/>
      <c r="CS221" s="18"/>
      <c r="CT221" s="18"/>
      <c r="DC221" s="18"/>
      <c r="DD221" s="18"/>
      <c r="DM221" s="18"/>
      <c r="DN221" s="18"/>
      <c r="DW221" s="18"/>
      <c r="DX221" s="18"/>
      <c r="EG221" s="18"/>
      <c r="EH221" s="18"/>
      <c r="EQ221" s="18"/>
      <c r="ER221" s="18"/>
    </row>
    <row r="222" spans="7:148" s="16" customFormat="1" ht="15">
      <c r="G222" s="18"/>
      <c r="H222" s="18"/>
      <c r="Q222" s="18"/>
      <c r="R222" s="18"/>
      <c r="AA222" s="18"/>
      <c r="AB222" s="18"/>
      <c r="AK222" s="18"/>
      <c r="AL222" s="18"/>
      <c r="AU222" s="18"/>
      <c r="AV222" s="18"/>
      <c r="BE222" s="18"/>
      <c r="BF222" s="18"/>
      <c r="BO222" s="18"/>
      <c r="BP222" s="18"/>
      <c r="BY222" s="18"/>
      <c r="BZ222" s="18"/>
      <c r="CI222" s="18"/>
      <c r="CJ222" s="18"/>
      <c r="CS222" s="18"/>
      <c r="CT222" s="18"/>
      <c r="DC222" s="18"/>
      <c r="DD222" s="18"/>
      <c r="DM222" s="18"/>
      <c r="DN222" s="18"/>
      <c r="DW222" s="18"/>
      <c r="DX222" s="18"/>
      <c r="EG222" s="18"/>
      <c r="EH222" s="18"/>
      <c r="EQ222" s="18"/>
      <c r="ER222" s="18"/>
    </row>
    <row r="223" spans="7:148" s="16" customFormat="1" ht="15">
      <c r="G223" s="18"/>
      <c r="H223" s="18"/>
      <c r="Q223" s="18"/>
      <c r="R223" s="18"/>
      <c r="AA223" s="18"/>
      <c r="AB223" s="18"/>
      <c r="AK223" s="18"/>
      <c r="AL223" s="18"/>
      <c r="AU223" s="18"/>
      <c r="AV223" s="18"/>
      <c r="BE223" s="18"/>
      <c r="BF223" s="18"/>
      <c r="BO223" s="18"/>
      <c r="BP223" s="18"/>
      <c r="BY223" s="18"/>
      <c r="BZ223" s="18"/>
      <c r="CI223" s="18"/>
      <c r="CJ223" s="18"/>
      <c r="CS223" s="18"/>
      <c r="CT223" s="18"/>
      <c r="DC223" s="18"/>
      <c r="DD223" s="18"/>
      <c r="DM223" s="18"/>
      <c r="DN223" s="18"/>
      <c r="DW223" s="18"/>
      <c r="DX223" s="18"/>
      <c r="EG223" s="18"/>
      <c r="EH223" s="18"/>
      <c r="EQ223" s="18"/>
      <c r="ER223" s="18"/>
    </row>
    <row r="224" spans="7:148" s="16" customFormat="1" ht="15">
      <c r="G224" s="18"/>
      <c r="H224" s="18"/>
      <c r="Q224" s="18"/>
      <c r="R224" s="18"/>
      <c r="AA224" s="18"/>
      <c r="AB224" s="18"/>
      <c r="AK224" s="18"/>
      <c r="AL224" s="18"/>
      <c r="AU224" s="18"/>
      <c r="AV224" s="18"/>
      <c r="BE224" s="18"/>
      <c r="BF224" s="18"/>
      <c r="BO224" s="18"/>
      <c r="BP224" s="18"/>
      <c r="BY224" s="18"/>
      <c r="BZ224" s="18"/>
      <c r="CI224" s="18"/>
      <c r="CJ224" s="18"/>
      <c r="CS224" s="18"/>
      <c r="CT224" s="18"/>
      <c r="DC224" s="18"/>
      <c r="DD224" s="18"/>
      <c r="DM224" s="18"/>
      <c r="DN224" s="18"/>
      <c r="DW224" s="18"/>
      <c r="DX224" s="18"/>
      <c r="EG224" s="18"/>
      <c r="EH224" s="18"/>
      <c r="EQ224" s="18"/>
      <c r="ER224" s="18"/>
    </row>
    <row r="225" spans="7:148" s="16" customFormat="1" ht="15">
      <c r="G225" s="18"/>
      <c r="H225" s="18"/>
      <c r="Q225" s="18"/>
      <c r="R225" s="18"/>
      <c r="AA225" s="18"/>
      <c r="AB225" s="18"/>
      <c r="AK225" s="18"/>
      <c r="AL225" s="18"/>
      <c r="AU225" s="18"/>
      <c r="AV225" s="18"/>
      <c r="BE225" s="18"/>
      <c r="BF225" s="18"/>
      <c r="BO225" s="18"/>
      <c r="BP225" s="18"/>
      <c r="BY225" s="18"/>
      <c r="BZ225" s="18"/>
      <c r="CI225" s="18"/>
      <c r="CJ225" s="18"/>
      <c r="CS225" s="18"/>
      <c r="CT225" s="18"/>
      <c r="DC225" s="18"/>
      <c r="DD225" s="18"/>
      <c r="DM225" s="18"/>
      <c r="DN225" s="18"/>
      <c r="DW225" s="18"/>
      <c r="DX225" s="18"/>
      <c r="EG225" s="18"/>
      <c r="EH225" s="18"/>
      <c r="EQ225" s="18"/>
      <c r="ER225" s="18"/>
    </row>
    <row r="226" spans="7:148" s="16" customFormat="1" ht="15">
      <c r="G226" s="18"/>
      <c r="H226" s="18"/>
      <c r="Q226" s="18"/>
      <c r="R226" s="18"/>
      <c r="AA226" s="18"/>
      <c r="AB226" s="18"/>
      <c r="AK226" s="18"/>
      <c r="AL226" s="18"/>
      <c r="AU226" s="18"/>
      <c r="AV226" s="18"/>
      <c r="BE226" s="18"/>
      <c r="BF226" s="18"/>
      <c r="BO226" s="18"/>
      <c r="BP226" s="18"/>
      <c r="BY226" s="18"/>
      <c r="BZ226" s="18"/>
      <c r="CI226" s="18"/>
      <c r="CJ226" s="18"/>
      <c r="CS226" s="18"/>
      <c r="CT226" s="18"/>
      <c r="DC226" s="18"/>
      <c r="DD226" s="18"/>
      <c r="DM226" s="18"/>
      <c r="DN226" s="18"/>
      <c r="DW226" s="18"/>
      <c r="DX226" s="18"/>
      <c r="EG226" s="18"/>
      <c r="EH226" s="18"/>
      <c r="EQ226" s="18"/>
      <c r="ER226" s="18"/>
    </row>
    <row r="227" spans="7:148" s="16" customFormat="1" ht="15">
      <c r="G227" s="18"/>
      <c r="H227" s="18"/>
      <c r="Q227" s="18"/>
      <c r="R227" s="18"/>
      <c r="AA227" s="18"/>
      <c r="AB227" s="18"/>
      <c r="AK227" s="18"/>
      <c r="AL227" s="18"/>
      <c r="AU227" s="18"/>
      <c r="AV227" s="18"/>
      <c r="BE227" s="18"/>
      <c r="BF227" s="18"/>
      <c r="BO227" s="18"/>
      <c r="BP227" s="18"/>
      <c r="BY227" s="18"/>
      <c r="BZ227" s="18"/>
      <c r="CI227" s="18"/>
      <c r="CJ227" s="18"/>
      <c r="CS227" s="18"/>
      <c r="CT227" s="18"/>
      <c r="DC227" s="18"/>
      <c r="DD227" s="18"/>
      <c r="DM227" s="18"/>
      <c r="DN227" s="18"/>
      <c r="DW227" s="18"/>
      <c r="DX227" s="18"/>
      <c r="EG227" s="18"/>
      <c r="EH227" s="18"/>
      <c r="EQ227" s="18"/>
      <c r="ER227" s="18"/>
    </row>
    <row r="228" spans="7:148" s="16" customFormat="1" ht="15">
      <c r="G228" s="18"/>
      <c r="H228" s="18"/>
      <c r="Q228" s="18"/>
      <c r="R228" s="18"/>
      <c r="AA228" s="18"/>
      <c r="AB228" s="18"/>
      <c r="AK228" s="18"/>
      <c r="AL228" s="18"/>
      <c r="AU228" s="18"/>
      <c r="AV228" s="18"/>
      <c r="BE228" s="18"/>
      <c r="BF228" s="18"/>
      <c r="BO228" s="18"/>
      <c r="BP228" s="18"/>
      <c r="BY228" s="18"/>
      <c r="BZ228" s="18"/>
      <c r="CI228" s="18"/>
      <c r="CJ228" s="18"/>
      <c r="CS228" s="18"/>
      <c r="CT228" s="18"/>
      <c r="DC228" s="18"/>
      <c r="DD228" s="18"/>
      <c r="DM228" s="18"/>
      <c r="DN228" s="18"/>
      <c r="DW228" s="18"/>
      <c r="DX228" s="18"/>
      <c r="EG228" s="18"/>
      <c r="EH228" s="18"/>
      <c r="EQ228" s="18"/>
      <c r="ER228" s="18"/>
    </row>
    <row r="229" spans="7:148" s="16" customFormat="1" ht="15">
      <c r="G229" s="18"/>
      <c r="H229" s="18"/>
      <c r="Q229" s="18"/>
      <c r="R229" s="18"/>
      <c r="AA229" s="18"/>
      <c r="AB229" s="18"/>
      <c r="AK229" s="18"/>
      <c r="AL229" s="18"/>
      <c r="AU229" s="18"/>
      <c r="AV229" s="18"/>
      <c r="BE229" s="18"/>
      <c r="BF229" s="18"/>
      <c r="BO229" s="18"/>
      <c r="BP229" s="18"/>
      <c r="BY229" s="18"/>
      <c r="BZ229" s="18"/>
      <c r="CI229" s="18"/>
      <c r="CJ229" s="18"/>
      <c r="CS229" s="18"/>
      <c r="CT229" s="18"/>
      <c r="DC229" s="18"/>
      <c r="DD229" s="18"/>
      <c r="DM229" s="18"/>
      <c r="DN229" s="18"/>
      <c r="DW229" s="18"/>
      <c r="DX229" s="18"/>
      <c r="EG229" s="18"/>
      <c r="EH229" s="18"/>
      <c r="EQ229" s="18"/>
      <c r="ER229" s="18"/>
    </row>
    <row r="230" spans="7:148" s="16" customFormat="1" ht="15">
      <c r="G230" s="18"/>
      <c r="H230" s="18"/>
      <c r="Q230" s="18"/>
      <c r="R230" s="18"/>
      <c r="AA230" s="18"/>
      <c r="AB230" s="18"/>
      <c r="AK230" s="18"/>
      <c r="AL230" s="18"/>
      <c r="AU230" s="18"/>
      <c r="AV230" s="18"/>
      <c r="BE230" s="18"/>
      <c r="BF230" s="18"/>
      <c r="BO230" s="18"/>
      <c r="BP230" s="18"/>
      <c r="BY230" s="18"/>
      <c r="BZ230" s="18"/>
      <c r="CI230" s="18"/>
      <c r="CJ230" s="18"/>
      <c r="CS230" s="18"/>
      <c r="CT230" s="18"/>
      <c r="DC230" s="18"/>
      <c r="DD230" s="18"/>
      <c r="DM230" s="18"/>
      <c r="DN230" s="18"/>
      <c r="DW230" s="18"/>
      <c r="DX230" s="18"/>
      <c r="EG230" s="18"/>
      <c r="EH230" s="18"/>
      <c r="EQ230" s="18"/>
      <c r="ER230" s="18"/>
    </row>
    <row r="231" spans="7:148" s="16" customFormat="1" ht="15">
      <c r="G231" s="18"/>
      <c r="H231" s="18"/>
      <c r="Q231" s="18"/>
      <c r="R231" s="18"/>
      <c r="AA231" s="18"/>
      <c r="AB231" s="18"/>
      <c r="AK231" s="18"/>
      <c r="AL231" s="18"/>
      <c r="AU231" s="18"/>
      <c r="AV231" s="18"/>
      <c r="BE231" s="18"/>
      <c r="BF231" s="18"/>
      <c r="BO231" s="18"/>
      <c r="BP231" s="18"/>
      <c r="BY231" s="18"/>
      <c r="BZ231" s="18"/>
      <c r="CI231" s="18"/>
      <c r="CJ231" s="18"/>
      <c r="CS231" s="18"/>
      <c r="CT231" s="18"/>
      <c r="DC231" s="18"/>
      <c r="DD231" s="18"/>
      <c r="DM231" s="18"/>
      <c r="DN231" s="18"/>
      <c r="DW231" s="18"/>
      <c r="DX231" s="18"/>
      <c r="EG231" s="18"/>
      <c r="EH231" s="18"/>
      <c r="EQ231" s="18"/>
      <c r="ER231" s="18"/>
    </row>
    <row r="232" spans="7:148" s="16" customFormat="1" ht="15">
      <c r="G232" s="18"/>
      <c r="H232" s="18"/>
      <c r="Q232" s="18"/>
      <c r="R232" s="18"/>
      <c r="AA232" s="18"/>
      <c r="AB232" s="18"/>
      <c r="AK232" s="18"/>
      <c r="AL232" s="18"/>
      <c r="AU232" s="18"/>
      <c r="AV232" s="18"/>
      <c r="BE232" s="18"/>
      <c r="BF232" s="18"/>
      <c r="BO232" s="18"/>
      <c r="BP232" s="18"/>
      <c r="BY232" s="18"/>
      <c r="BZ232" s="18"/>
      <c r="CI232" s="18"/>
      <c r="CJ232" s="18"/>
      <c r="CS232" s="18"/>
      <c r="CT232" s="18"/>
      <c r="DC232" s="18"/>
      <c r="DD232" s="18"/>
      <c r="DM232" s="18"/>
      <c r="DN232" s="18"/>
      <c r="DW232" s="18"/>
      <c r="DX232" s="18"/>
      <c r="EG232" s="18"/>
      <c r="EH232" s="18"/>
      <c r="EQ232" s="18"/>
      <c r="ER232" s="18"/>
    </row>
    <row r="233" spans="7:148" s="16" customFormat="1" ht="15">
      <c r="G233" s="18"/>
      <c r="H233" s="18"/>
      <c r="Q233" s="18"/>
      <c r="R233" s="18"/>
      <c r="AA233" s="18"/>
      <c r="AB233" s="18"/>
      <c r="AK233" s="18"/>
      <c r="AL233" s="18"/>
      <c r="AU233" s="18"/>
      <c r="AV233" s="18"/>
      <c r="BE233" s="18"/>
      <c r="BF233" s="18"/>
      <c r="BO233" s="18"/>
      <c r="BP233" s="18"/>
      <c r="BY233" s="18"/>
      <c r="BZ233" s="18"/>
      <c r="CI233" s="18"/>
      <c r="CJ233" s="18"/>
      <c r="CS233" s="18"/>
      <c r="CT233" s="18"/>
      <c r="DC233" s="18"/>
      <c r="DD233" s="18"/>
      <c r="DM233" s="18"/>
      <c r="DN233" s="18"/>
      <c r="DW233" s="18"/>
      <c r="DX233" s="18"/>
      <c r="EG233" s="18"/>
      <c r="EH233" s="18"/>
      <c r="EQ233" s="18"/>
      <c r="ER233" s="18"/>
    </row>
    <row r="234" spans="7:148" s="16" customFormat="1" ht="15">
      <c r="G234" s="18"/>
      <c r="H234" s="18"/>
      <c r="Q234" s="18"/>
      <c r="R234" s="18"/>
      <c r="AA234" s="18"/>
      <c r="AB234" s="18"/>
      <c r="AK234" s="18"/>
      <c r="AL234" s="18"/>
      <c r="AU234" s="18"/>
      <c r="AV234" s="18"/>
      <c r="BE234" s="18"/>
      <c r="BF234" s="18"/>
      <c r="BO234" s="18"/>
      <c r="BP234" s="18"/>
      <c r="BY234" s="18"/>
      <c r="BZ234" s="18"/>
      <c r="CI234" s="18"/>
      <c r="CJ234" s="18"/>
      <c r="CS234" s="18"/>
      <c r="CT234" s="18"/>
      <c r="DC234" s="18"/>
      <c r="DD234" s="18"/>
      <c r="DM234" s="18"/>
      <c r="DN234" s="18"/>
      <c r="DW234" s="18"/>
      <c r="DX234" s="18"/>
      <c r="EG234" s="18"/>
      <c r="EH234" s="18"/>
      <c r="EQ234" s="18"/>
      <c r="ER234" s="18"/>
    </row>
    <row r="235" spans="7:148" s="16" customFormat="1" ht="15">
      <c r="G235" s="18"/>
      <c r="H235" s="18"/>
      <c r="Q235" s="18"/>
      <c r="R235" s="18"/>
      <c r="AA235" s="18"/>
      <c r="AB235" s="18"/>
      <c r="AK235" s="18"/>
      <c r="AL235" s="18"/>
      <c r="AU235" s="18"/>
      <c r="AV235" s="18"/>
      <c r="BE235" s="18"/>
      <c r="BF235" s="18"/>
      <c r="BO235" s="18"/>
      <c r="BP235" s="18"/>
      <c r="BY235" s="18"/>
      <c r="BZ235" s="18"/>
      <c r="CI235" s="18"/>
      <c r="CJ235" s="18"/>
      <c r="CS235" s="18"/>
      <c r="CT235" s="18"/>
      <c r="DC235" s="18"/>
      <c r="DD235" s="18"/>
      <c r="DM235" s="18"/>
      <c r="DN235" s="18"/>
      <c r="DW235" s="18"/>
      <c r="DX235" s="18"/>
      <c r="EG235" s="18"/>
      <c r="EH235" s="18"/>
      <c r="EQ235" s="18"/>
      <c r="ER235" s="18"/>
    </row>
    <row r="236" spans="7:148" s="16" customFormat="1" ht="15">
      <c r="G236" s="18"/>
      <c r="H236" s="18"/>
      <c r="Q236" s="18"/>
      <c r="R236" s="18"/>
      <c r="AA236" s="18"/>
      <c r="AB236" s="18"/>
      <c r="AK236" s="18"/>
      <c r="AL236" s="18"/>
      <c r="AU236" s="18"/>
      <c r="AV236" s="18"/>
      <c r="BE236" s="18"/>
      <c r="BF236" s="18"/>
      <c r="BO236" s="18"/>
      <c r="BP236" s="18"/>
      <c r="BY236" s="18"/>
      <c r="BZ236" s="18"/>
      <c r="CI236" s="18"/>
      <c r="CJ236" s="18"/>
      <c r="CS236" s="18"/>
      <c r="CT236" s="18"/>
      <c r="DC236" s="18"/>
      <c r="DD236" s="18"/>
      <c r="DM236" s="18"/>
      <c r="DN236" s="18"/>
      <c r="DW236" s="18"/>
      <c r="DX236" s="18"/>
      <c r="EG236" s="18"/>
      <c r="EH236" s="18"/>
      <c r="EQ236" s="18"/>
      <c r="ER236" s="18"/>
    </row>
    <row r="237" spans="7:148" s="16" customFormat="1" ht="15">
      <c r="G237" s="18"/>
      <c r="H237" s="18"/>
      <c r="Q237" s="18"/>
      <c r="R237" s="18"/>
      <c r="AA237" s="18"/>
      <c r="AB237" s="18"/>
      <c r="AK237" s="18"/>
      <c r="AL237" s="18"/>
      <c r="AU237" s="18"/>
      <c r="AV237" s="18"/>
      <c r="BE237" s="18"/>
      <c r="BF237" s="18"/>
      <c r="BO237" s="18"/>
      <c r="BP237" s="18"/>
      <c r="BY237" s="18"/>
      <c r="BZ237" s="18"/>
      <c r="CI237" s="18"/>
      <c r="CJ237" s="18"/>
      <c r="CS237" s="18"/>
      <c r="CT237" s="18"/>
      <c r="DC237" s="18"/>
      <c r="DD237" s="18"/>
      <c r="DM237" s="18"/>
      <c r="DN237" s="18"/>
      <c r="DW237" s="18"/>
      <c r="DX237" s="18"/>
      <c r="EG237" s="18"/>
      <c r="EH237" s="18"/>
      <c r="EQ237" s="18"/>
      <c r="ER237" s="18"/>
    </row>
    <row r="238" spans="7:148" s="16" customFormat="1" ht="15">
      <c r="G238" s="18"/>
      <c r="H238" s="18"/>
      <c r="Q238" s="18"/>
      <c r="R238" s="18"/>
      <c r="AA238" s="18"/>
      <c r="AB238" s="18"/>
      <c r="AK238" s="18"/>
      <c r="AL238" s="18"/>
      <c r="AU238" s="18"/>
      <c r="AV238" s="18"/>
      <c r="BE238" s="18"/>
      <c r="BF238" s="18"/>
      <c r="BO238" s="18"/>
      <c r="BP238" s="18"/>
      <c r="BY238" s="18"/>
      <c r="BZ238" s="18"/>
      <c r="CI238" s="18"/>
      <c r="CJ238" s="18"/>
      <c r="CS238" s="18"/>
      <c r="CT238" s="18"/>
      <c r="DC238" s="18"/>
      <c r="DD238" s="18"/>
      <c r="DM238" s="18"/>
      <c r="DN238" s="18"/>
      <c r="DW238" s="18"/>
      <c r="DX238" s="18"/>
      <c r="EG238" s="18"/>
      <c r="EH238" s="18"/>
      <c r="EQ238" s="18"/>
      <c r="ER238" s="18"/>
    </row>
    <row r="239" spans="7:148" s="16" customFormat="1" ht="15">
      <c r="G239" s="18"/>
      <c r="H239" s="18"/>
      <c r="Q239" s="18"/>
      <c r="R239" s="18"/>
      <c r="AA239" s="18"/>
      <c r="AB239" s="18"/>
      <c r="AK239" s="18"/>
      <c r="AL239" s="18"/>
      <c r="AU239" s="18"/>
      <c r="AV239" s="18"/>
      <c r="BE239" s="18"/>
      <c r="BF239" s="18"/>
      <c r="BO239" s="18"/>
      <c r="BP239" s="18"/>
      <c r="BY239" s="18"/>
      <c r="BZ239" s="18"/>
      <c r="CI239" s="18"/>
      <c r="CJ239" s="18"/>
      <c r="CS239" s="18"/>
      <c r="CT239" s="18"/>
      <c r="DC239" s="18"/>
      <c r="DD239" s="18"/>
      <c r="DM239" s="18"/>
      <c r="DN239" s="18"/>
      <c r="DW239" s="18"/>
      <c r="DX239" s="18"/>
      <c r="EG239" s="18"/>
      <c r="EH239" s="18"/>
      <c r="EQ239" s="18"/>
      <c r="ER239" s="18"/>
    </row>
    <row r="240" spans="7:148" s="16" customFormat="1" ht="15">
      <c r="G240" s="18"/>
      <c r="H240" s="18"/>
      <c r="Q240" s="18"/>
      <c r="R240" s="18"/>
      <c r="AA240" s="18"/>
      <c r="AB240" s="18"/>
      <c r="AK240" s="18"/>
      <c r="AL240" s="18"/>
      <c r="AU240" s="18"/>
      <c r="AV240" s="18"/>
      <c r="BE240" s="18"/>
      <c r="BF240" s="18"/>
      <c r="BO240" s="18"/>
      <c r="BP240" s="18"/>
      <c r="BY240" s="18"/>
      <c r="BZ240" s="18"/>
      <c r="CI240" s="18"/>
      <c r="CJ240" s="18"/>
      <c r="CS240" s="18"/>
      <c r="CT240" s="18"/>
      <c r="DC240" s="18"/>
      <c r="DD240" s="18"/>
      <c r="DM240" s="18"/>
      <c r="DN240" s="18"/>
      <c r="DW240" s="18"/>
      <c r="DX240" s="18"/>
      <c r="EG240" s="18"/>
      <c r="EH240" s="18"/>
      <c r="EQ240" s="18"/>
      <c r="ER240" s="18"/>
    </row>
    <row r="241" spans="7:148" s="16" customFormat="1" ht="15">
      <c r="G241" s="18"/>
      <c r="H241" s="18"/>
      <c r="Q241" s="18"/>
      <c r="R241" s="18"/>
      <c r="AA241" s="18"/>
      <c r="AB241" s="18"/>
      <c r="AK241" s="18"/>
      <c r="AL241" s="18"/>
      <c r="AU241" s="18"/>
      <c r="AV241" s="18"/>
      <c r="BE241" s="18"/>
      <c r="BF241" s="18"/>
      <c r="BO241" s="18"/>
      <c r="BP241" s="18"/>
      <c r="BY241" s="18"/>
      <c r="BZ241" s="18"/>
      <c r="CI241" s="18"/>
      <c r="CJ241" s="18"/>
      <c r="CS241" s="18"/>
      <c r="CT241" s="18"/>
      <c r="DC241" s="18"/>
      <c r="DD241" s="18"/>
      <c r="DM241" s="18"/>
      <c r="DN241" s="18"/>
      <c r="DW241" s="18"/>
      <c r="DX241" s="18"/>
      <c r="EG241" s="18"/>
      <c r="EH241" s="18"/>
      <c r="EQ241" s="18"/>
      <c r="ER241" s="18"/>
    </row>
    <row r="242" spans="7:148" s="16" customFormat="1" ht="15">
      <c r="G242" s="18"/>
      <c r="H242" s="18"/>
      <c r="Q242" s="18"/>
      <c r="R242" s="18"/>
      <c r="AA242" s="18"/>
      <c r="AB242" s="18"/>
      <c r="AK242" s="18"/>
      <c r="AL242" s="18"/>
      <c r="AU242" s="18"/>
      <c r="AV242" s="18"/>
      <c r="BE242" s="18"/>
      <c r="BF242" s="18"/>
      <c r="BO242" s="18"/>
      <c r="BP242" s="18"/>
      <c r="BY242" s="18"/>
      <c r="BZ242" s="18"/>
      <c r="CI242" s="18"/>
      <c r="CJ242" s="18"/>
      <c r="CS242" s="18"/>
      <c r="CT242" s="18"/>
      <c r="DC242" s="18"/>
      <c r="DD242" s="18"/>
      <c r="DM242" s="18"/>
      <c r="DN242" s="18"/>
      <c r="DW242" s="18"/>
      <c r="DX242" s="18"/>
      <c r="EG242" s="18"/>
      <c r="EH242" s="18"/>
      <c r="EQ242" s="18"/>
      <c r="ER242" s="18"/>
    </row>
    <row r="243" spans="7:148" s="16" customFormat="1" ht="15">
      <c r="G243" s="18"/>
      <c r="H243" s="18"/>
      <c r="Q243" s="18"/>
      <c r="R243" s="18"/>
      <c r="AA243" s="18"/>
      <c r="AB243" s="18"/>
      <c r="AK243" s="18"/>
      <c r="AL243" s="18"/>
      <c r="AU243" s="18"/>
      <c r="AV243" s="18"/>
      <c r="BE243" s="18"/>
      <c r="BF243" s="18"/>
      <c r="BO243" s="18"/>
      <c r="BP243" s="18"/>
      <c r="BY243" s="18"/>
      <c r="BZ243" s="18"/>
      <c r="CI243" s="18"/>
      <c r="CJ243" s="18"/>
      <c r="CS243" s="18"/>
      <c r="CT243" s="18"/>
      <c r="DC243" s="18"/>
      <c r="DD243" s="18"/>
      <c r="DM243" s="18"/>
      <c r="DN243" s="18"/>
      <c r="DW243" s="18"/>
      <c r="DX243" s="18"/>
      <c r="EG243" s="18"/>
      <c r="EH243" s="18"/>
      <c r="EQ243" s="18"/>
      <c r="ER243" s="18"/>
    </row>
    <row r="244" spans="7:148" s="16" customFormat="1" ht="15">
      <c r="G244" s="18"/>
      <c r="H244" s="18"/>
      <c r="Q244" s="18"/>
      <c r="R244" s="18"/>
      <c r="AA244" s="18"/>
      <c r="AB244" s="18"/>
      <c r="AK244" s="18"/>
      <c r="AL244" s="18"/>
      <c r="AU244" s="18"/>
      <c r="AV244" s="18"/>
      <c r="BE244" s="18"/>
      <c r="BF244" s="18"/>
      <c r="BO244" s="18"/>
      <c r="BP244" s="18"/>
      <c r="BY244" s="18"/>
      <c r="BZ244" s="18"/>
      <c r="CI244" s="18"/>
      <c r="CJ244" s="18"/>
      <c r="CS244" s="18"/>
      <c r="CT244" s="18"/>
      <c r="DC244" s="18"/>
      <c r="DD244" s="18"/>
      <c r="DM244" s="18"/>
      <c r="DN244" s="18"/>
      <c r="DW244" s="18"/>
      <c r="DX244" s="18"/>
      <c r="EG244" s="18"/>
      <c r="EH244" s="18"/>
      <c r="EQ244" s="18"/>
      <c r="ER244" s="18"/>
    </row>
    <row r="245" spans="7:148" s="16" customFormat="1" ht="15">
      <c r="G245" s="18"/>
      <c r="H245" s="18"/>
      <c r="Q245" s="18"/>
      <c r="R245" s="18"/>
      <c r="AA245" s="18"/>
      <c r="AB245" s="18"/>
      <c r="AK245" s="18"/>
      <c r="AL245" s="18"/>
      <c r="AU245" s="18"/>
      <c r="AV245" s="18"/>
      <c r="BE245" s="18"/>
      <c r="BF245" s="18"/>
      <c r="BO245" s="18"/>
      <c r="BP245" s="18"/>
      <c r="BY245" s="18"/>
      <c r="BZ245" s="18"/>
      <c r="CI245" s="18"/>
      <c r="CJ245" s="18"/>
      <c r="CS245" s="18"/>
      <c r="CT245" s="18"/>
      <c r="DC245" s="18"/>
      <c r="DD245" s="18"/>
      <c r="DM245" s="18"/>
      <c r="DN245" s="18"/>
      <c r="DW245" s="18"/>
      <c r="DX245" s="18"/>
      <c r="EG245" s="18"/>
      <c r="EH245" s="18"/>
      <c r="EQ245" s="18"/>
      <c r="ER245" s="18"/>
    </row>
    <row r="246" spans="7:148" s="16" customFormat="1" ht="15">
      <c r="G246" s="18"/>
      <c r="H246" s="18"/>
      <c r="Q246" s="18"/>
      <c r="R246" s="18"/>
      <c r="AA246" s="18"/>
      <c r="AB246" s="18"/>
      <c r="AK246" s="18"/>
      <c r="AL246" s="18"/>
      <c r="AU246" s="18"/>
      <c r="AV246" s="18"/>
      <c r="BE246" s="18"/>
      <c r="BF246" s="18"/>
      <c r="BO246" s="18"/>
      <c r="BP246" s="18"/>
      <c r="BY246" s="18"/>
      <c r="BZ246" s="18"/>
      <c r="CI246" s="18"/>
      <c r="CJ246" s="18"/>
      <c r="CS246" s="18"/>
      <c r="CT246" s="18"/>
      <c r="DC246" s="18"/>
      <c r="DD246" s="18"/>
      <c r="DM246" s="18"/>
      <c r="DN246" s="18"/>
      <c r="DW246" s="18"/>
      <c r="DX246" s="18"/>
      <c r="EG246" s="18"/>
      <c r="EH246" s="18"/>
      <c r="EQ246" s="18"/>
      <c r="ER246" s="18"/>
    </row>
    <row r="247" spans="7:148" s="16" customFormat="1" ht="15">
      <c r="G247" s="18"/>
      <c r="H247" s="18"/>
      <c r="Q247" s="18"/>
      <c r="R247" s="18"/>
      <c r="AA247" s="18"/>
      <c r="AB247" s="18"/>
      <c r="AK247" s="18"/>
      <c r="AL247" s="18"/>
      <c r="AU247" s="18"/>
      <c r="AV247" s="18"/>
      <c r="BE247" s="18"/>
      <c r="BF247" s="18"/>
      <c r="BO247" s="18"/>
      <c r="BP247" s="18"/>
      <c r="BY247" s="18"/>
      <c r="BZ247" s="18"/>
      <c r="CI247" s="18"/>
      <c r="CJ247" s="18"/>
      <c r="CS247" s="18"/>
      <c r="CT247" s="18"/>
      <c r="DC247" s="18"/>
      <c r="DD247" s="18"/>
      <c r="DM247" s="18"/>
      <c r="DN247" s="18"/>
      <c r="DW247" s="18"/>
      <c r="DX247" s="18"/>
      <c r="EG247" s="18"/>
      <c r="EH247" s="18"/>
      <c r="EQ247" s="18"/>
      <c r="ER247" s="18"/>
    </row>
    <row r="248" spans="7:148" s="16" customFormat="1" ht="15">
      <c r="G248" s="18"/>
      <c r="H248" s="18"/>
      <c r="Q248" s="18"/>
      <c r="R248" s="18"/>
      <c r="AA248" s="18"/>
      <c r="AB248" s="18"/>
      <c r="AK248" s="18"/>
      <c r="AL248" s="18"/>
      <c r="AU248" s="18"/>
      <c r="AV248" s="18"/>
      <c r="BE248" s="18"/>
      <c r="BF248" s="18"/>
      <c r="BO248" s="18"/>
      <c r="BP248" s="18"/>
      <c r="BY248" s="18"/>
      <c r="BZ248" s="18"/>
      <c r="CI248" s="18"/>
      <c r="CJ248" s="18"/>
      <c r="CS248" s="18"/>
      <c r="CT248" s="18"/>
      <c r="DC248" s="18"/>
      <c r="DD248" s="18"/>
      <c r="DM248" s="18"/>
      <c r="DN248" s="18"/>
      <c r="DW248" s="18"/>
      <c r="DX248" s="18"/>
      <c r="EG248" s="18"/>
      <c r="EH248" s="18"/>
      <c r="EQ248" s="18"/>
      <c r="ER248" s="18"/>
    </row>
    <row r="249" spans="7:148" s="16" customFormat="1" ht="15">
      <c r="G249" s="18"/>
      <c r="H249" s="18"/>
      <c r="Q249" s="18"/>
      <c r="R249" s="18"/>
      <c r="AA249" s="18"/>
      <c r="AB249" s="18"/>
      <c r="AK249" s="18"/>
      <c r="AL249" s="18"/>
      <c r="AU249" s="18"/>
      <c r="AV249" s="18"/>
      <c r="BE249" s="18"/>
      <c r="BF249" s="18"/>
      <c r="BO249" s="18"/>
      <c r="BP249" s="18"/>
      <c r="BY249" s="18"/>
      <c r="BZ249" s="18"/>
      <c r="CI249" s="18"/>
      <c r="CJ249" s="18"/>
      <c r="CS249" s="18"/>
      <c r="CT249" s="18"/>
      <c r="DC249" s="18"/>
      <c r="DD249" s="18"/>
      <c r="DM249" s="18"/>
      <c r="DN249" s="18"/>
      <c r="DW249" s="18"/>
      <c r="DX249" s="18"/>
      <c r="EG249" s="18"/>
      <c r="EH249" s="18"/>
      <c r="EQ249" s="18"/>
      <c r="ER249" s="18"/>
    </row>
    <row r="250" spans="7:148" s="16" customFormat="1" ht="15">
      <c r="G250" s="18"/>
      <c r="H250" s="18"/>
      <c r="Q250" s="18"/>
      <c r="R250" s="18"/>
      <c r="AA250" s="18"/>
      <c r="AB250" s="18"/>
      <c r="AK250" s="18"/>
      <c r="AL250" s="18"/>
      <c r="AU250" s="18"/>
      <c r="AV250" s="18"/>
      <c r="BE250" s="18"/>
      <c r="BF250" s="18"/>
      <c r="BO250" s="18"/>
      <c r="BP250" s="18"/>
      <c r="BY250" s="18"/>
      <c r="BZ250" s="18"/>
      <c r="CI250" s="18"/>
      <c r="CJ250" s="18"/>
      <c r="CS250" s="18"/>
      <c r="CT250" s="18"/>
      <c r="DC250" s="18"/>
      <c r="DD250" s="18"/>
      <c r="DM250" s="18"/>
      <c r="DN250" s="18"/>
      <c r="DW250" s="18"/>
      <c r="DX250" s="18"/>
      <c r="EG250" s="18"/>
      <c r="EH250" s="18"/>
      <c r="EQ250" s="18"/>
      <c r="ER250" s="18"/>
    </row>
    <row r="251" spans="7:148" s="16" customFormat="1" ht="15">
      <c r="G251" s="18"/>
      <c r="H251" s="18"/>
      <c r="Q251" s="18"/>
      <c r="R251" s="18"/>
      <c r="AA251" s="18"/>
      <c r="AB251" s="18"/>
      <c r="AK251" s="18"/>
      <c r="AL251" s="18"/>
      <c r="AU251" s="18"/>
      <c r="AV251" s="18"/>
      <c r="BE251" s="18"/>
      <c r="BF251" s="18"/>
      <c r="BO251" s="18"/>
      <c r="BP251" s="18"/>
      <c r="BY251" s="18"/>
      <c r="BZ251" s="18"/>
      <c r="CI251" s="18"/>
      <c r="CJ251" s="18"/>
      <c r="CS251" s="18"/>
      <c r="CT251" s="18"/>
      <c r="DC251" s="18"/>
      <c r="DD251" s="18"/>
      <c r="DM251" s="18"/>
      <c r="DN251" s="18"/>
      <c r="DW251" s="18"/>
      <c r="DX251" s="18"/>
      <c r="EG251" s="18"/>
      <c r="EH251" s="18"/>
      <c r="EQ251" s="18"/>
      <c r="ER251" s="18"/>
    </row>
    <row r="252" spans="7:148" s="16" customFormat="1" ht="15">
      <c r="G252" s="18"/>
      <c r="H252" s="18"/>
      <c r="Q252" s="18"/>
      <c r="R252" s="18"/>
      <c r="AA252" s="18"/>
      <c r="AB252" s="18"/>
      <c r="AK252" s="18"/>
      <c r="AL252" s="18"/>
      <c r="AU252" s="18"/>
      <c r="AV252" s="18"/>
      <c r="BE252" s="18"/>
      <c r="BF252" s="18"/>
      <c r="BO252" s="18"/>
      <c r="BP252" s="18"/>
      <c r="BY252" s="18"/>
      <c r="BZ252" s="18"/>
      <c r="CI252" s="18"/>
      <c r="CJ252" s="18"/>
      <c r="CS252" s="18"/>
      <c r="CT252" s="18"/>
      <c r="DC252" s="18"/>
      <c r="DD252" s="18"/>
      <c r="DM252" s="18"/>
      <c r="DN252" s="18"/>
      <c r="DW252" s="18"/>
      <c r="DX252" s="18"/>
      <c r="EG252" s="18"/>
      <c r="EH252" s="18"/>
      <c r="EQ252" s="18"/>
      <c r="ER252" s="18"/>
    </row>
    <row r="253" spans="7:148" s="16" customFormat="1" ht="15">
      <c r="G253" s="18"/>
      <c r="H253" s="18"/>
      <c r="Q253" s="18"/>
      <c r="R253" s="18"/>
      <c r="AA253" s="18"/>
      <c r="AB253" s="18"/>
      <c r="AK253" s="18"/>
      <c r="AL253" s="18"/>
      <c r="AU253" s="18"/>
      <c r="AV253" s="18"/>
      <c r="BE253" s="18"/>
      <c r="BF253" s="18"/>
      <c r="BO253" s="18"/>
      <c r="BP253" s="18"/>
      <c r="BY253" s="18"/>
      <c r="BZ253" s="18"/>
      <c r="CI253" s="18"/>
      <c r="CJ253" s="18"/>
      <c r="CS253" s="18"/>
      <c r="CT253" s="18"/>
      <c r="DC253" s="18"/>
      <c r="DD253" s="18"/>
      <c r="DM253" s="18"/>
      <c r="DN253" s="18"/>
      <c r="DW253" s="18"/>
      <c r="DX253" s="18"/>
      <c r="EG253" s="18"/>
      <c r="EH253" s="18"/>
      <c r="EQ253" s="18"/>
      <c r="ER253" s="18"/>
    </row>
    <row r="254" spans="7:148" s="16" customFormat="1" ht="15">
      <c r="G254" s="18"/>
      <c r="H254" s="18"/>
      <c r="Q254" s="18"/>
      <c r="R254" s="18"/>
      <c r="AA254" s="18"/>
      <c r="AB254" s="18"/>
      <c r="AK254" s="18"/>
      <c r="AL254" s="18"/>
      <c r="AU254" s="18"/>
      <c r="AV254" s="18"/>
      <c r="BE254" s="18"/>
      <c r="BF254" s="18"/>
      <c r="BO254" s="18"/>
      <c r="BP254" s="18"/>
      <c r="BY254" s="18"/>
      <c r="BZ254" s="18"/>
      <c r="CI254" s="18"/>
      <c r="CJ254" s="18"/>
      <c r="CS254" s="18"/>
      <c r="CT254" s="18"/>
      <c r="DC254" s="18"/>
      <c r="DD254" s="18"/>
      <c r="DM254" s="18"/>
      <c r="DN254" s="18"/>
      <c r="DW254" s="18"/>
      <c r="DX254" s="18"/>
      <c r="EG254" s="18"/>
      <c r="EH254" s="18"/>
      <c r="EQ254" s="18"/>
      <c r="ER254" s="18"/>
    </row>
    <row r="255" spans="7:148" s="16" customFormat="1" ht="15">
      <c r="G255" s="18"/>
      <c r="H255" s="18"/>
      <c r="Q255" s="18"/>
      <c r="R255" s="18"/>
      <c r="AA255" s="18"/>
      <c r="AB255" s="18"/>
      <c r="AK255" s="18"/>
      <c r="AL255" s="18"/>
      <c r="AU255" s="18"/>
      <c r="AV255" s="18"/>
      <c r="BE255" s="18"/>
      <c r="BF255" s="18"/>
      <c r="BO255" s="18"/>
      <c r="BP255" s="18"/>
      <c r="BY255" s="18"/>
      <c r="BZ255" s="18"/>
      <c r="CI255" s="18"/>
      <c r="CJ255" s="18"/>
      <c r="CS255" s="18"/>
      <c r="CT255" s="18"/>
      <c r="DC255" s="18"/>
      <c r="DD255" s="18"/>
      <c r="DM255" s="18"/>
      <c r="DN255" s="18"/>
      <c r="DW255" s="18"/>
      <c r="DX255" s="18"/>
      <c r="EG255" s="18"/>
      <c r="EH255" s="18"/>
      <c r="EQ255" s="18"/>
      <c r="ER255" s="18"/>
    </row>
    <row r="256" spans="7:148" s="16" customFormat="1" ht="15">
      <c r="G256" s="18"/>
      <c r="H256" s="18"/>
      <c r="Q256" s="18"/>
      <c r="R256" s="18"/>
      <c r="AA256" s="18"/>
      <c r="AB256" s="18"/>
      <c r="AK256" s="18"/>
      <c r="AL256" s="18"/>
      <c r="AU256" s="18"/>
      <c r="AV256" s="18"/>
      <c r="BE256" s="18"/>
      <c r="BF256" s="18"/>
      <c r="BO256" s="18"/>
      <c r="BP256" s="18"/>
      <c r="BY256" s="18"/>
      <c r="BZ256" s="18"/>
      <c r="CI256" s="18"/>
      <c r="CJ256" s="18"/>
      <c r="CS256" s="18"/>
      <c r="CT256" s="18"/>
      <c r="DC256" s="18"/>
      <c r="DD256" s="18"/>
      <c r="DM256" s="18"/>
      <c r="DN256" s="18"/>
      <c r="DW256" s="18"/>
      <c r="DX256" s="18"/>
      <c r="EG256" s="18"/>
      <c r="EH256" s="18"/>
      <c r="EQ256" s="18"/>
      <c r="ER256" s="18"/>
    </row>
    <row r="257" spans="7:148" s="16" customFormat="1" ht="15">
      <c r="G257" s="18"/>
      <c r="H257" s="18"/>
      <c r="Q257" s="18"/>
      <c r="R257" s="18"/>
      <c r="AA257" s="18"/>
      <c r="AB257" s="18"/>
      <c r="AK257" s="18"/>
      <c r="AL257" s="18"/>
      <c r="AU257" s="18"/>
      <c r="AV257" s="18"/>
      <c r="BE257" s="18"/>
      <c r="BF257" s="18"/>
      <c r="BO257" s="18"/>
      <c r="BP257" s="18"/>
      <c r="BY257" s="18"/>
      <c r="BZ257" s="18"/>
      <c r="CI257" s="18"/>
      <c r="CJ257" s="18"/>
      <c r="CS257" s="18"/>
      <c r="CT257" s="18"/>
      <c r="DC257" s="18"/>
      <c r="DD257" s="18"/>
      <c r="DM257" s="18"/>
      <c r="DN257" s="18"/>
      <c r="DW257" s="18"/>
      <c r="DX257" s="18"/>
      <c r="EG257" s="18"/>
      <c r="EH257" s="18"/>
      <c r="EQ257" s="18"/>
      <c r="ER257" s="18"/>
    </row>
    <row r="258" spans="7:148" s="16" customFormat="1" ht="15">
      <c r="G258" s="18"/>
      <c r="H258" s="18"/>
      <c r="Q258" s="18"/>
      <c r="R258" s="18"/>
      <c r="AA258" s="18"/>
      <c r="AB258" s="18"/>
      <c r="AK258" s="18"/>
      <c r="AL258" s="18"/>
      <c r="AU258" s="18"/>
      <c r="AV258" s="18"/>
      <c r="BE258" s="18"/>
      <c r="BF258" s="18"/>
      <c r="BO258" s="18"/>
      <c r="BP258" s="18"/>
      <c r="BY258" s="18"/>
      <c r="BZ258" s="18"/>
      <c r="CI258" s="18"/>
      <c r="CJ258" s="18"/>
      <c r="CS258" s="18"/>
      <c r="CT258" s="18"/>
      <c r="DC258" s="18"/>
      <c r="DD258" s="18"/>
      <c r="DM258" s="18"/>
      <c r="DN258" s="18"/>
      <c r="DW258" s="18"/>
      <c r="DX258" s="18"/>
      <c r="EG258" s="18"/>
      <c r="EH258" s="18"/>
      <c r="EQ258" s="18"/>
      <c r="ER258" s="18"/>
    </row>
    <row r="259" spans="7:148" s="16" customFormat="1" ht="15">
      <c r="G259" s="18"/>
      <c r="H259" s="18"/>
      <c r="Q259" s="18"/>
      <c r="R259" s="18"/>
      <c r="AA259" s="18"/>
      <c r="AB259" s="18"/>
      <c r="AK259" s="18"/>
      <c r="AL259" s="18"/>
      <c r="AU259" s="18"/>
      <c r="AV259" s="18"/>
      <c r="BE259" s="18"/>
      <c r="BF259" s="18"/>
      <c r="BO259" s="18"/>
      <c r="BP259" s="18"/>
      <c r="BY259" s="18"/>
      <c r="BZ259" s="18"/>
      <c r="CI259" s="18"/>
      <c r="CJ259" s="18"/>
      <c r="CS259" s="18"/>
      <c r="CT259" s="18"/>
      <c r="DC259" s="18"/>
      <c r="DD259" s="18"/>
      <c r="DM259" s="18"/>
      <c r="DN259" s="18"/>
      <c r="DW259" s="18"/>
      <c r="DX259" s="18"/>
      <c r="EG259" s="18"/>
      <c r="EH259" s="18"/>
      <c r="EQ259" s="18"/>
      <c r="ER259" s="18"/>
    </row>
    <row r="260" spans="7:148" s="16" customFormat="1" ht="15">
      <c r="G260" s="18"/>
      <c r="H260" s="18"/>
      <c r="Q260" s="18"/>
      <c r="R260" s="18"/>
      <c r="AA260" s="18"/>
      <c r="AB260" s="18"/>
      <c r="AK260" s="18"/>
      <c r="AL260" s="18"/>
      <c r="AU260" s="18"/>
      <c r="AV260" s="18"/>
      <c r="BE260" s="18"/>
      <c r="BF260" s="18"/>
      <c r="BO260" s="18"/>
      <c r="BP260" s="18"/>
      <c r="BY260" s="18"/>
      <c r="BZ260" s="18"/>
      <c r="CI260" s="18"/>
      <c r="CJ260" s="18"/>
      <c r="CS260" s="18"/>
      <c r="CT260" s="18"/>
      <c r="DC260" s="18"/>
      <c r="DD260" s="18"/>
      <c r="DM260" s="18"/>
      <c r="DN260" s="18"/>
      <c r="DW260" s="18"/>
      <c r="DX260" s="18"/>
      <c r="EG260" s="18"/>
      <c r="EH260" s="18"/>
      <c r="EQ260" s="18"/>
      <c r="ER260" s="18"/>
    </row>
    <row r="261" spans="7:148" s="16" customFormat="1" ht="15">
      <c r="G261" s="18"/>
      <c r="H261" s="18"/>
      <c r="Q261" s="18"/>
      <c r="R261" s="18"/>
      <c r="AA261" s="18"/>
      <c r="AB261" s="18"/>
      <c r="AK261" s="18"/>
      <c r="AL261" s="18"/>
      <c r="AU261" s="18"/>
      <c r="AV261" s="18"/>
      <c r="BE261" s="18"/>
      <c r="BF261" s="18"/>
      <c r="BO261" s="18"/>
      <c r="BP261" s="18"/>
      <c r="BY261" s="18"/>
      <c r="BZ261" s="18"/>
      <c r="CI261" s="18"/>
      <c r="CJ261" s="18"/>
      <c r="CS261" s="18"/>
      <c r="CT261" s="18"/>
      <c r="DC261" s="18"/>
      <c r="DD261" s="18"/>
      <c r="DM261" s="18"/>
      <c r="DN261" s="18"/>
      <c r="DW261" s="18"/>
      <c r="DX261" s="18"/>
      <c r="EG261" s="18"/>
      <c r="EH261" s="18"/>
      <c r="EQ261" s="18"/>
      <c r="ER261" s="18"/>
    </row>
    <row r="262" spans="7:148" s="16" customFormat="1" ht="15">
      <c r="G262" s="18"/>
      <c r="H262" s="18"/>
      <c r="Q262" s="18"/>
      <c r="R262" s="18"/>
      <c r="AA262" s="18"/>
      <c r="AB262" s="18"/>
      <c r="AK262" s="18"/>
      <c r="AL262" s="18"/>
      <c r="AU262" s="18"/>
      <c r="AV262" s="18"/>
      <c r="BE262" s="18"/>
      <c r="BF262" s="18"/>
      <c r="BO262" s="18"/>
      <c r="BP262" s="18"/>
      <c r="BY262" s="18"/>
      <c r="BZ262" s="18"/>
      <c r="CI262" s="18"/>
      <c r="CJ262" s="18"/>
      <c r="CS262" s="18"/>
      <c r="CT262" s="18"/>
      <c r="DC262" s="18"/>
      <c r="DD262" s="18"/>
      <c r="DM262" s="18"/>
      <c r="DN262" s="18"/>
      <c r="DW262" s="18"/>
      <c r="DX262" s="18"/>
      <c r="EG262" s="18"/>
      <c r="EH262" s="18"/>
      <c r="EQ262" s="18"/>
      <c r="ER262" s="18"/>
    </row>
    <row r="263" spans="7:148" s="16" customFormat="1" ht="15">
      <c r="G263" s="18"/>
      <c r="H263" s="18"/>
      <c r="Q263" s="18"/>
      <c r="R263" s="18"/>
      <c r="AA263" s="18"/>
      <c r="AB263" s="18"/>
      <c r="AK263" s="18"/>
      <c r="AL263" s="18"/>
      <c r="AU263" s="18"/>
      <c r="AV263" s="18"/>
      <c r="BE263" s="18"/>
      <c r="BF263" s="18"/>
      <c r="BO263" s="18"/>
      <c r="BP263" s="18"/>
      <c r="BY263" s="18"/>
      <c r="BZ263" s="18"/>
      <c r="CI263" s="18"/>
      <c r="CJ263" s="18"/>
      <c r="CS263" s="18"/>
      <c r="CT263" s="18"/>
      <c r="DC263" s="18"/>
      <c r="DD263" s="18"/>
      <c r="DM263" s="18"/>
      <c r="DN263" s="18"/>
      <c r="DW263" s="18"/>
      <c r="DX263" s="18"/>
      <c r="EG263" s="18"/>
      <c r="EH263" s="18"/>
      <c r="EQ263" s="18"/>
      <c r="ER263" s="18"/>
    </row>
    <row r="264" spans="7:148" s="16" customFormat="1" ht="15">
      <c r="G264" s="18"/>
      <c r="H264" s="18"/>
      <c r="Q264" s="18"/>
      <c r="R264" s="18"/>
      <c r="AA264" s="18"/>
      <c r="AB264" s="18"/>
      <c r="AK264" s="18"/>
      <c r="AL264" s="18"/>
      <c r="AU264" s="18"/>
      <c r="AV264" s="18"/>
      <c r="BE264" s="18"/>
      <c r="BF264" s="18"/>
      <c r="BO264" s="18"/>
      <c r="BP264" s="18"/>
      <c r="BY264" s="18"/>
      <c r="BZ264" s="18"/>
      <c r="CI264" s="18"/>
      <c r="CJ264" s="18"/>
      <c r="CS264" s="18"/>
      <c r="CT264" s="18"/>
      <c r="DC264" s="18"/>
      <c r="DD264" s="18"/>
      <c r="DM264" s="18"/>
      <c r="DN264" s="18"/>
      <c r="DW264" s="18"/>
      <c r="DX264" s="18"/>
      <c r="EG264" s="18"/>
      <c r="EH264" s="18"/>
      <c r="EQ264" s="18"/>
      <c r="ER264" s="18"/>
    </row>
    <row r="265" spans="7:148" s="16" customFormat="1" ht="15">
      <c r="G265" s="18"/>
      <c r="H265" s="18"/>
      <c r="Q265" s="18"/>
      <c r="R265" s="18"/>
      <c r="AA265" s="18"/>
      <c r="AB265" s="18"/>
      <c r="AK265" s="18"/>
      <c r="AL265" s="18"/>
      <c r="AU265" s="18"/>
      <c r="AV265" s="18"/>
      <c r="BE265" s="18"/>
      <c r="BF265" s="18"/>
      <c r="BO265" s="18"/>
      <c r="BP265" s="18"/>
      <c r="BY265" s="18"/>
      <c r="BZ265" s="18"/>
      <c r="CI265" s="18"/>
      <c r="CJ265" s="18"/>
      <c r="CS265" s="18"/>
      <c r="CT265" s="18"/>
      <c r="DC265" s="18"/>
      <c r="DD265" s="18"/>
      <c r="DM265" s="18"/>
      <c r="DN265" s="18"/>
      <c r="DW265" s="18"/>
      <c r="DX265" s="18"/>
      <c r="EG265" s="18"/>
      <c r="EH265" s="18"/>
      <c r="EQ265" s="18"/>
      <c r="ER265" s="18"/>
    </row>
    <row r="266" spans="7:148" s="16" customFormat="1" ht="15">
      <c r="G266" s="18"/>
      <c r="H266" s="18"/>
      <c r="Q266" s="18"/>
      <c r="R266" s="18"/>
      <c r="AA266" s="18"/>
      <c r="AB266" s="18"/>
      <c r="AK266" s="18"/>
      <c r="AL266" s="18"/>
      <c r="AU266" s="18"/>
      <c r="AV266" s="18"/>
      <c r="BE266" s="18"/>
      <c r="BF266" s="18"/>
      <c r="BO266" s="18"/>
      <c r="BP266" s="18"/>
      <c r="BY266" s="18"/>
      <c r="BZ266" s="18"/>
      <c r="CI266" s="18"/>
      <c r="CJ266" s="18"/>
      <c r="CS266" s="18"/>
      <c r="CT266" s="18"/>
      <c r="DC266" s="18"/>
      <c r="DD266" s="18"/>
      <c r="DM266" s="18"/>
      <c r="DN266" s="18"/>
      <c r="DW266" s="18"/>
      <c r="DX266" s="18"/>
      <c r="EG266" s="18"/>
      <c r="EH266" s="18"/>
      <c r="EQ266" s="18"/>
      <c r="ER266" s="18"/>
    </row>
    <row r="267" spans="7:148" s="16" customFormat="1" ht="15">
      <c r="G267" s="18"/>
      <c r="H267" s="18"/>
      <c r="Q267" s="18"/>
      <c r="R267" s="18"/>
      <c r="AA267" s="18"/>
      <c r="AB267" s="18"/>
      <c r="AK267" s="18"/>
      <c r="AL267" s="18"/>
      <c r="AU267" s="18"/>
      <c r="AV267" s="18"/>
      <c r="BE267" s="18"/>
      <c r="BF267" s="18"/>
      <c r="BO267" s="18"/>
      <c r="BP267" s="18"/>
      <c r="BY267" s="18"/>
      <c r="BZ267" s="18"/>
      <c r="CI267" s="18"/>
      <c r="CJ267" s="18"/>
      <c r="CS267" s="18"/>
      <c r="CT267" s="18"/>
      <c r="DC267" s="18"/>
      <c r="DD267" s="18"/>
      <c r="DM267" s="18"/>
      <c r="DN267" s="18"/>
      <c r="DW267" s="18"/>
      <c r="DX267" s="18"/>
      <c r="EG267" s="18"/>
      <c r="EH267" s="18"/>
      <c r="EQ267" s="18"/>
      <c r="ER267" s="18"/>
    </row>
    <row r="268" spans="7:148" s="16" customFormat="1" ht="15">
      <c r="G268" s="18"/>
      <c r="H268" s="18"/>
      <c r="Q268" s="18"/>
      <c r="R268" s="18"/>
      <c r="AA268" s="18"/>
      <c r="AB268" s="18"/>
      <c r="AK268" s="18"/>
      <c r="AL268" s="18"/>
      <c r="AU268" s="18"/>
      <c r="AV268" s="18"/>
      <c r="BE268" s="18"/>
      <c r="BF268" s="18"/>
      <c r="BO268" s="18"/>
      <c r="BP268" s="18"/>
      <c r="BY268" s="18"/>
      <c r="BZ268" s="18"/>
      <c r="CI268" s="18"/>
      <c r="CJ268" s="18"/>
      <c r="CS268" s="18"/>
      <c r="CT268" s="18"/>
      <c r="DC268" s="18"/>
      <c r="DD268" s="18"/>
      <c r="DM268" s="18"/>
      <c r="DN268" s="18"/>
      <c r="DW268" s="18"/>
      <c r="DX268" s="18"/>
      <c r="EG268" s="18"/>
      <c r="EH268" s="18"/>
      <c r="EQ268" s="18"/>
      <c r="ER268" s="18"/>
    </row>
    <row r="269" spans="7:148" s="16" customFormat="1" ht="15">
      <c r="G269" s="18"/>
      <c r="H269" s="18"/>
      <c r="Q269" s="18"/>
      <c r="R269" s="18"/>
      <c r="AA269" s="18"/>
      <c r="AB269" s="18"/>
      <c r="AK269" s="18"/>
      <c r="AL269" s="18"/>
      <c r="AU269" s="18"/>
      <c r="AV269" s="18"/>
      <c r="BE269" s="18"/>
      <c r="BF269" s="18"/>
      <c r="BO269" s="18"/>
      <c r="BP269" s="18"/>
      <c r="BY269" s="18"/>
      <c r="BZ269" s="18"/>
      <c r="CI269" s="18"/>
      <c r="CJ269" s="18"/>
      <c r="CS269" s="18"/>
      <c r="CT269" s="18"/>
      <c r="DC269" s="18"/>
      <c r="DD269" s="18"/>
      <c r="DM269" s="18"/>
      <c r="DN269" s="18"/>
      <c r="DW269" s="18"/>
      <c r="DX269" s="18"/>
      <c r="EG269" s="18"/>
      <c r="EH269" s="18"/>
      <c r="EQ269" s="18"/>
      <c r="ER269" s="18"/>
    </row>
    <row r="270" spans="7:148" s="16" customFormat="1" ht="15">
      <c r="G270" s="18"/>
      <c r="H270" s="18"/>
      <c r="Q270" s="18"/>
      <c r="R270" s="18"/>
      <c r="AA270" s="18"/>
      <c r="AB270" s="18"/>
      <c r="AK270" s="18"/>
      <c r="AL270" s="18"/>
      <c r="AU270" s="18"/>
      <c r="AV270" s="18"/>
      <c r="BE270" s="18"/>
      <c r="BF270" s="18"/>
      <c r="BO270" s="18"/>
      <c r="BP270" s="18"/>
      <c r="BY270" s="18"/>
      <c r="BZ270" s="18"/>
      <c r="CI270" s="18"/>
      <c r="CJ270" s="18"/>
      <c r="CS270" s="18"/>
      <c r="CT270" s="18"/>
      <c r="DC270" s="18"/>
      <c r="DD270" s="18"/>
      <c r="DM270" s="18"/>
      <c r="DN270" s="18"/>
      <c r="DW270" s="18"/>
      <c r="DX270" s="18"/>
      <c r="EG270" s="18"/>
      <c r="EH270" s="18"/>
      <c r="EQ270" s="18"/>
      <c r="ER270" s="18"/>
    </row>
    <row r="271" spans="7:148" s="16" customFormat="1" ht="15">
      <c r="G271" s="18"/>
      <c r="H271" s="18"/>
      <c r="Q271" s="18"/>
      <c r="R271" s="18"/>
      <c r="AA271" s="18"/>
      <c r="AB271" s="18"/>
      <c r="AK271" s="18"/>
      <c r="AL271" s="18"/>
      <c r="AU271" s="18"/>
      <c r="AV271" s="18"/>
      <c r="BE271" s="18"/>
      <c r="BF271" s="18"/>
      <c r="BO271" s="18"/>
      <c r="BP271" s="18"/>
      <c r="BY271" s="18"/>
      <c r="BZ271" s="18"/>
      <c r="CI271" s="18"/>
      <c r="CJ271" s="18"/>
      <c r="CS271" s="18"/>
      <c r="CT271" s="18"/>
      <c r="DC271" s="18"/>
      <c r="DD271" s="18"/>
      <c r="DM271" s="18"/>
      <c r="DN271" s="18"/>
      <c r="DW271" s="18"/>
      <c r="DX271" s="18"/>
      <c r="EG271" s="18"/>
      <c r="EH271" s="18"/>
      <c r="EQ271" s="18"/>
      <c r="ER271" s="18"/>
    </row>
    <row r="272" spans="7:148" s="16" customFormat="1" ht="15">
      <c r="G272" s="18"/>
      <c r="H272" s="18"/>
      <c r="Q272" s="18"/>
      <c r="R272" s="18"/>
      <c r="AA272" s="18"/>
      <c r="AB272" s="18"/>
      <c r="AK272" s="18"/>
      <c r="AL272" s="18"/>
      <c r="AU272" s="18"/>
      <c r="AV272" s="18"/>
      <c r="BE272" s="18"/>
      <c r="BF272" s="18"/>
      <c r="BO272" s="18"/>
      <c r="BP272" s="18"/>
      <c r="BY272" s="18"/>
      <c r="BZ272" s="18"/>
      <c r="CI272" s="18"/>
      <c r="CJ272" s="18"/>
      <c r="CS272" s="18"/>
      <c r="CT272" s="18"/>
      <c r="DC272" s="18"/>
      <c r="DD272" s="18"/>
      <c r="DM272" s="18"/>
      <c r="DN272" s="18"/>
      <c r="DW272" s="18"/>
      <c r="DX272" s="18"/>
      <c r="EG272" s="18"/>
      <c r="EH272" s="18"/>
      <c r="EQ272" s="18"/>
      <c r="ER272" s="18"/>
    </row>
    <row r="273" spans="7:148" s="16" customFormat="1" ht="15">
      <c r="G273" s="18"/>
      <c r="H273" s="18"/>
      <c r="Q273" s="18"/>
      <c r="R273" s="18"/>
      <c r="AA273" s="18"/>
      <c r="AB273" s="18"/>
      <c r="AK273" s="18"/>
      <c r="AL273" s="18"/>
      <c r="AU273" s="18"/>
      <c r="AV273" s="18"/>
      <c r="BE273" s="18"/>
      <c r="BF273" s="18"/>
      <c r="BO273" s="18"/>
      <c r="BP273" s="18"/>
      <c r="BY273" s="18"/>
      <c r="BZ273" s="18"/>
      <c r="CI273" s="18"/>
      <c r="CJ273" s="18"/>
      <c r="CS273" s="18"/>
      <c r="CT273" s="18"/>
      <c r="DC273" s="18"/>
      <c r="DD273" s="18"/>
      <c r="DM273" s="18"/>
      <c r="DN273" s="18"/>
      <c r="DW273" s="18"/>
      <c r="DX273" s="18"/>
      <c r="EG273" s="18"/>
      <c r="EH273" s="18"/>
      <c r="EQ273" s="18"/>
      <c r="ER273" s="18"/>
    </row>
    <row r="274" spans="7:148" s="16" customFormat="1" ht="15">
      <c r="G274" s="18"/>
      <c r="H274" s="18"/>
      <c r="Q274" s="18"/>
      <c r="R274" s="18"/>
      <c r="AA274" s="18"/>
      <c r="AB274" s="18"/>
      <c r="AK274" s="18"/>
      <c r="AL274" s="18"/>
      <c r="AU274" s="18"/>
      <c r="AV274" s="18"/>
      <c r="BE274" s="18"/>
      <c r="BF274" s="18"/>
      <c r="BO274" s="18"/>
      <c r="BP274" s="18"/>
      <c r="BY274" s="18"/>
      <c r="BZ274" s="18"/>
      <c r="CI274" s="18"/>
      <c r="CJ274" s="18"/>
      <c r="CS274" s="18"/>
      <c r="CT274" s="18"/>
      <c r="DC274" s="18"/>
      <c r="DD274" s="18"/>
      <c r="DM274" s="18"/>
      <c r="DN274" s="18"/>
      <c r="DW274" s="18"/>
      <c r="DX274" s="18"/>
      <c r="EG274" s="18"/>
      <c r="EH274" s="18"/>
      <c r="EQ274" s="18"/>
      <c r="ER274" s="18"/>
    </row>
    <row r="275" spans="7:148" s="16" customFormat="1" ht="15">
      <c r="G275" s="18"/>
      <c r="H275" s="18"/>
      <c r="Q275" s="18"/>
      <c r="R275" s="18"/>
      <c r="AA275" s="18"/>
      <c r="AB275" s="18"/>
      <c r="AK275" s="18"/>
      <c r="AL275" s="18"/>
      <c r="AU275" s="18"/>
      <c r="AV275" s="18"/>
      <c r="BE275" s="18"/>
      <c r="BF275" s="18"/>
      <c r="BO275" s="18"/>
      <c r="BP275" s="18"/>
      <c r="BY275" s="18"/>
      <c r="BZ275" s="18"/>
      <c r="CI275" s="18"/>
      <c r="CJ275" s="18"/>
      <c r="CS275" s="18"/>
      <c r="CT275" s="18"/>
      <c r="DC275" s="18"/>
      <c r="DD275" s="18"/>
      <c r="DM275" s="18"/>
      <c r="DN275" s="18"/>
      <c r="DW275" s="18"/>
      <c r="DX275" s="18"/>
      <c r="EG275" s="18"/>
      <c r="EH275" s="18"/>
      <c r="EQ275" s="18"/>
      <c r="ER275" s="18"/>
    </row>
    <row r="276" spans="7:148" s="16" customFormat="1" ht="15">
      <c r="G276" s="18"/>
      <c r="H276" s="18"/>
      <c r="Q276" s="18"/>
      <c r="R276" s="18"/>
      <c r="AA276" s="18"/>
      <c r="AB276" s="18"/>
      <c r="AK276" s="18"/>
      <c r="AL276" s="18"/>
      <c r="AU276" s="18"/>
      <c r="AV276" s="18"/>
      <c r="BE276" s="18"/>
      <c r="BF276" s="18"/>
      <c r="BO276" s="18"/>
      <c r="BP276" s="18"/>
      <c r="BY276" s="18"/>
      <c r="BZ276" s="18"/>
      <c r="CI276" s="18"/>
      <c r="CJ276" s="18"/>
      <c r="CS276" s="18"/>
      <c r="CT276" s="18"/>
      <c r="DC276" s="18"/>
      <c r="DD276" s="18"/>
      <c r="DM276" s="18"/>
      <c r="DN276" s="18"/>
      <c r="DW276" s="18"/>
      <c r="DX276" s="18"/>
      <c r="EG276" s="18"/>
      <c r="EH276" s="18"/>
      <c r="EQ276" s="18"/>
      <c r="ER276" s="18"/>
    </row>
    <row r="277" spans="7:148" s="16" customFormat="1" ht="15">
      <c r="G277" s="18"/>
      <c r="H277" s="18"/>
      <c r="Q277" s="18"/>
      <c r="R277" s="18"/>
      <c r="AA277" s="18"/>
      <c r="AB277" s="18"/>
      <c r="AK277" s="18"/>
      <c r="AL277" s="18"/>
      <c r="AU277" s="18"/>
      <c r="AV277" s="18"/>
      <c r="BE277" s="18"/>
      <c r="BF277" s="18"/>
      <c r="BO277" s="18"/>
      <c r="BP277" s="18"/>
      <c r="BY277" s="18"/>
      <c r="BZ277" s="18"/>
      <c r="CI277" s="18"/>
      <c r="CJ277" s="18"/>
      <c r="CS277" s="18"/>
      <c r="CT277" s="18"/>
      <c r="DC277" s="18"/>
      <c r="DD277" s="18"/>
      <c r="DM277" s="18"/>
      <c r="DN277" s="18"/>
      <c r="DW277" s="18"/>
      <c r="DX277" s="18"/>
      <c r="EG277" s="18"/>
      <c r="EH277" s="18"/>
      <c r="EQ277" s="18"/>
      <c r="ER277" s="18"/>
    </row>
    <row r="278" spans="7:148" s="16" customFormat="1" ht="15">
      <c r="G278" s="18"/>
      <c r="H278" s="18"/>
      <c r="Q278" s="18"/>
      <c r="R278" s="18"/>
      <c r="AA278" s="18"/>
      <c r="AB278" s="18"/>
      <c r="AK278" s="18"/>
      <c r="AL278" s="18"/>
      <c r="AU278" s="18"/>
      <c r="AV278" s="18"/>
      <c r="BE278" s="18"/>
      <c r="BF278" s="18"/>
      <c r="BO278" s="18"/>
      <c r="BP278" s="18"/>
      <c r="BY278" s="18"/>
      <c r="BZ278" s="18"/>
      <c r="CI278" s="18"/>
      <c r="CJ278" s="18"/>
      <c r="CS278" s="18"/>
      <c r="CT278" s="18"/>
      <c r="DC278" s="18"/>
      <c r="DD278" s="18"/>
      <c r="DM278" s="18"/>
      <c r="DN278" s="18"/>
      <c r="DW278" s="18"/>
      <c r="DX278" s="18"/>
      <c r="EG278" s="18"/>
      <c r="EH278" s="18"/>
      <c r="EQ278" s="18"/>
      <c r="ER278" s="18"/>
    </row>
    <row r="279" spans="7:148" s="16" customFormat="1" ht="15">
      <c r="G279" s="18"/>
      <c r="H279" s="18"/>
      <c r="Q279" s="18"/>
      <c r="R279" s="18"/>
      <c r="AA279" s="18"/>
      <c r="AB279" s="18"/>
      <c r="AK279" s="18"/>
      <c r="AL279" s="18"/>
      <c r="AU279" s="18"/>
      <c r="AV279" s="18"/>
      <c r="BE279" s="18"/>
      <c r="BF279" s="18"/>
      <c r="BO279" s="18"/>
      <c r="BP279" s="18"/>
      <c r="BY279" s="18"/>
      <c r="BZ279" s="18"/>
      <c r="CI279" s="18"/>
      <c r="CJ279" s="18"/>
      <c r="CS279" s="18"/>
      <c r="CT279" s="18"/>
      <c r="DC279" s="18"/>
      <c r="DD279" s="18"/>
      <c r="DM279" s="18"/>
      <c r="DN279" s="18"/>
      <c r="DW279" s="18"/>
      <c r="DX279" s="18"/>
      <c r="EG279" s="18"/>
      <c r="EH279" s="18"/>
      <c r="EQ279" s="18"/>
      <c r="ER279" s="18"/>
    </row>
    <row r="280" spans="7:148" s="16" customFormat="1" ht="15">
      <c r="G280" s="18"/>
      <c r="H280" s="18"/>
      <c r="Q280" s="18"/>
      <c r="R280" s="18"/>
      <c r="AA280" s="18"/>
      <c r="AB280" s="18"/>
      <c r="AK280" s="18"/>
      <c r="AL280" s="18"/>
      <c r="AU280" s="18"/>
      <c r="AV280" s="18"/>
      <c r="BE280" s="18"/>
      <c r="BF280" s="18"/>
      <c r="BO280" s="18"/>
      <c r="BP280" s="18"/>
      <c r="BY280" s="18"/>
      <c r="BZ280" s="18"/>
      <c r="CI280" s="18"/>
      <c r="CJ280" s="18"/>
      <c r="CS280" s="18"/>
      <c r="CT280" s="18"/>
      <c r="DC280" s="18"/>
      <c r="DD280" s="18"/>
      <c r="DM280" s="18"/>
      <c r="DN280" s="18"/>
      <c r="DW280" s="18"/>
      <c r="DX280" s="18"/>
      <c r="EG280" s="18"/>
      <c r="EH280" s="18"/>
      <c r="EQ280" s="18"/>
      <c r="ER280" s="18"/>
    </row>
    <row r="281" spans="7:148" s="16" customFormat="1" ht="15">
      <c r="G281" s="18"/>
      <c r="H281" s="18"/>
      <c r="Q281" s="18"/>
      <c r="R281" s="18"/>
      <c r="AA281" s="18"/>
      <c r="AB281" s="18"/>
      <c r="AK281" s="18"/>
      <c r="AL281" s="18"/>
      <c r="AU281" s="18"/>
      <c r="AV281" s="18"/>
      <c r="BE281" s="18"/>
      <c r="BF281" s="18"/>
      <c r="BO281" s="18"/>
      <c r="BP281" s="18"/>
      <c r="BY281" s="18"/>
      <c r="BZ281" s="18"/>
      <c r="CI281" s="18"/>
      <c r="CJ281" s="18"/>
      <c r="CS281" s="18"/>
      <c r="CT281" s="18"/>
      <c r="DC281" s="18"/>
      <c r="DD281" s="18"/>
      <c r="DM281" s="18"/>
      <c r="DN281" s="18"/>
      <c r="DW281" s="18"/>
      <c r="DX281" s="18"/>
      <c r="EG281" s="18"/>
      <c r="EH281" s="18"/>
      <c r="EQ281" s="18"/>
      <c r="ER281" s="18"/>
    </row>
    <row r="282" spans="7:148" s="16" customFormat="1" ht="15">
      <c r="G282" s="18"/>
      <c r="H282" s="18"/>
      <c r="Q282" s="18"/>
      <c r="R282" s="18"/>
      <c r="AA282" s="18"/>
      <c r="AB282" s="18"/>
      <c r="AK282" s="18"/>
      <c r="AL282" s="18"/>
      <c r="AU282" s="18"/>
      <c r="AV282" s="18"/>
      <c r="BE282" s="18"/>
      <c r="BF282" s="18"/>
      <c r="BO282" s="18"/>
      <c r="BP282" s="18"/>
      <c r="BY282" s="18"/>
      <c r="BZ282" s="18"/>
      <c r="CI282" s="18"/>
      <c r="CJ282" s="18"/>
      <c r="CS282" s="18"/>
      <c r="CT282" s="18"/>
      <c r="DC282" s="18"/>
      <c r="DD282" s="18"/>
      <c r="DM282" s="18"/>
      <c r="DN282" s="18"/>
      <c r="DW282" s="18"/>
      <c r="DX282" s="18"/>
      <c r="EG282" s="18"/>
      <c r="EH282" s="18"/>
      <c r="EQ282" s="18"/>
      <c r="ER282" s="18"/>
    </row>
    <row r="283" spans="7:148" s="16" customFormat="1" ht="15">
      <c r="G283" s="18"/>
      <c r="H283" s="18"/>
      <c r="Q283" s="18"/>
      <c r="R283" s="18"/>
      <c r="AA283" s="18"/>
      <c r="AB283" s="18"/>
      <c r="AK283" s="18"/>
      <c r="AL283" s="18"/>
      <c r="AU283" s="18"/>
      <c r="AV283" s="18"/>
      <c r="BE283" s="18"/>
      <c r="BF283" s="18"/>
      <c r="BO283" s="18"/>
      <c r="BP283" s="18"/>
      <c r="BY283" s="18"/>
      <c r="BZ283" s="18"/>
      <c r="CI283" s="18"/>
      <c r="CJ283" s="18"/>
      <c r="CS283" s="18"/>
      <c r="CT283" s="18"/>
      <c r="DC283" s="18"/>
      <c r="DD283" s="18"/>
      <c r="DM283" s="18"/>
      <c r="DN283" s="18"/>
      <c r="DW283" s="18"/>
      <c r="DX283" s="18"/>
      <c r="EG283" s="18"/>
      <c r="EH283" s="18"/>
      <c r="EQ283" s="18"/>
      <c r="ER283" s="18"/>
    </row>
    <row r="284" spans="7:148" s="16" customFormat="1" ht="15">
      <c r="G284" s="18"/>
      <c r="H284" s="18"/>
      <c r="Q284" s="18"/>
      <c r="R284" s="18"/>
      <c r="AA284" s="18"/>
      <c r="AB284" s="18"/>
      <c r="AK284" s="18"/>
      <c r="AL284" s="18"/>
      <c r="AU284" s="18"/>
      <c r="AV284" s="18"/>
      <c r="BE284" s="18"/>
      <c r="BF284" s="18"/>
      <c r="BO284" s="18"/>
      <c r="BP284" s="18"/>
      <c r="BY284" s="18"/>
      <c r="BZ284" s="18"/>
      <c r="CI284" s="18"/>
      <c r="CJ284" s="18"/>
      <c r="CS284" s="18"/>
      <c r="CT284" s="18"/>
      <c r="DC284" s="18"/>
      <c r="DD284" s="18"/>
      <c r="DM284" s="18"/>
      <c r="DN284" s="18"/>
      <c r="DW284" s="18"/>
      <c r="DX284" s="18"/>
      <c r="EG284" s="18"/>
      <c r="EH284" s="18"/>
      <c r="EQ284" s="18"/>
      <c r="ER284" s="18"/>
    </row>
    <row r="285" spans="7:148" s="16" customFormat="1" ht="15">
      <c r="G285" s="18"/>
      <c r="H285" s="18"/>
      <c r="Q285" s="18"/>
      <c r="R285" s="18"/>
      <c r="AA285" s="18"/>
      <c r="AB285" s="18"/>
      <c r="AK285" s="18"/>
      <c r="AL285" s="18"/>
      <c r="AU285" s="18"/>
      <c r="AV285" s="18"/>
      <c r="BE285" s="18"/>
      <c r="BF285" s="18"/>
      <c r="BO285" s="18"/>
      <c r="BP285" s="18"/>
      <c r="BY285" s="18"/>
      <c r="BZ285" s="18"/>
      <c r="CI285" s="18"/>
      <c r="CJ285" s="18"/>
      <c r="CS285" s="18"/>
      <c r="CT285" s="18"/>
      <c r="DC285" s="18"/>
      <c r="DD285" s="18"/>
      <c r="DM285" s="18"/>
      <c r="DN285" s="18"/>
      <c r="DW285" s="18"/>
      <c r="DX285" s="18"/>
      <c r="EG285" s="18"/>
      <c r="EH285" s="18"/>
      <c r="EQ285" s="18"/>
      <c r="ER285" s="18"/>
    </row>
    <row r="286" spans="7:148" s="16" customFormat="1" ht="15">
      <c r="G286" s="18"/>
      <c r="H286" s="18"/>
      <c r="Q286" s="18"/>
      <c r="R286" s="18"/>
      <c r="AA286" s="18"/>
      <c r="AB286" s="18"/>
      <c r="AK286" s="18"/>
      <c r="AL286" s="18"/>
      <c r="AU286" s="18"/>
      <c r="AV286" s="18"/>
      <c r="BE286" s="18"/>
      <c r="BF286" s="18"/>
      <c r="BO286" s="18"/>
      <c r="BP286" s="18"/>
      <c r="BY286" s="18"/>
      <c r="BZ286" s="18"/>
      <c r="CI286" s="18"/>
      <c r="CJ286" s="18"/>
      <c r="CS286" s="18"/>
      <c r="CT286" s="18"/>
      <c r="DC286" s="18"/>
      <c r="DD286" s="18"/>
      <c r="DM286" s="18"/>
      <c r="DN286" s="18"/>
      <c r="DW286" s="18"/>
      <c r="DX286" s="18"/>
      <c r="EG286" s="18"/>
      <c r="EH286" s="18"/>
      <c r="EQ286" s="18"/>
      <c r="ER286" s="18"/>
    </row>
    <row r="287" spans="7:148" s="16" customFormat="1" ht="15">
      <c r="G287" s="18"/>
      <c r="H287" s="18"/>
      <c r="Q287" s="18"/>
      <c r="R287" s="18"/>
      <c r="AA287" s="18"/>
      <c r="AB287" s="18"/>
      <c r="AK287" s="18"/>
      <c r="AL287" s="18"/>
      <c r="AU287" s="18"/>
      <c r="AV287" s="18"/>
      <c r="BE287" s="18"/>
      <c r="BF287" s="18"/>
      <c r="BO287" s="18"/>
      <c r="BP287" s="18"/>
      <c r="BY287" s="18"/>
      <c r="BZ287" s="18"/>
      <c r="CI287" s="18"/>
      <c r="CJ287" s="18"/>
      <c r="CS287" s="18"/>
      <c r="CT287" s="18"/>
      <c r="DC287" s="18"/>
      <c r="DD287" s="18"/>
      <c r="DM287" s="18"/>
      <c r="DN287" s="18"/>
      <c r="DW287" s="18"/>
      <c r="DX287" s="18"/>
      <c r="EG287" s="18"/>
      <c r="EH287" s="18"/>
      <c r="EQ287" s="18"/>
      <c r="ER287" s="18"/>
    </row>
    <row r="288" spans="7:148" s="16" customFormat="1" ht="15">
      <c r="G288" s="18"/>
      <c r="H288" s="18"/>
      <c r="Q288" s="18"/>
      <c r="R288" s="18"/>
      <c r="AA288" s="18"/>
      <c r="AB288" s="18"/>
      <c r="AK288" s="18"/>
      <c r="AL288" s="18"/>
      <c r="AU288" s="18"/>
      <c r="AV288" s="18"/>
      <c r="BE288" s="18"/>
      <c r="BF288" s="18"/>
      <c r="BO288" s="18"/>
      <c r="BP288" s="18"/>
      <c r="BY288" s="18"/>
      <c r="BZ288" s="18"/>
      <c r="CI288" s="18"/>
      <c r="CJ288" s="18"/>
      <c r="CS288" s="18"/>
      <c r="CT288" s="18"/>
      <c r="DC288" s="18"/>
      <c r="DD288" s="18"/>
      <c r="DM288" s="18"/>
      <c r="DN288" s="18"/>
      <c r="DW288" s="18"/>
      <c r="DX288" s="18"/>
      <c r="EG288" s="18"/>
      <c r="EH288" s="18"/>
      <c r="EQ288" s="18"/>
      <c r="ER288" s="18"/>
    </row>
    <row r="289" spans="7:148" s="16" customFormat="1" ht="15">
      <c r="G289" s="18"/>
      <c r="H289" s="18"/>
      <c r="Q289" s="18"/>
      <c r="R289" s="18"/>
      <c r="AA289" s="18"/>
      <c r="AB289" s="18"/>
      <c r="AK289" s="18"/>
      <c r="AL289" s="18"/>
      <c r="AU289" s="18"/>
      <c r="AV289" s="18"/>
      <c r="BE289" s="18"/>
      <c r="BF289" s="18"/>
      <c r="BO289" s="18"/>
      <c r="BP289" s="18"/>
      <c r="BY289" s="18"/>
      <c r="BZ289" s="18"/>
      <c r="CI289" s="18"/>
      <c r="CJ289" s="18"/>
      <c r="CS289" s="18"/>
      <c r="CT289" s="18"/>
      <c r="DC289" s="18"/>
      <c r="DD289" s="18"/>
      <c r="DM289" s="18"/>
      <c r="DN289" s="18"/>
      <c r="DW289" s="18"/>
      <c r="DX289" s="18"/>
      <c r="EG289" s="18"/>
      <c r="EH289" s="18"/>
      <c r="EQ289" s="18"/>
      <c r="ER289" s="18"/>
    </row>
    <row r="290" spans="7:148" s="16" customFormat="1" ht="15">
      <c r="G290" s="18"/>
      <c r="H290" s="18"/>
      <c r="Q290" s="18"/>
      <c r="R290" s="18"/>
      <c r="AA290" s="18"/>
      <c r="AB290" s="18"/>
      <c r="AK290" s="18"/>
      <c r="AL290" s="18"/>
      <c r="AU290" s="18"/>
      <c r="AV290" s="18"/>
      <c r="BE290" s="18"/>
      <c r="BF290" s="18"/>
      <c r="BO290" s="18"/>
      <c r="BP290" s="18"/>
      <c r="BY290" s="18"/>
      <c r="BZ290" s="18"/>
      <c r="CI290" s="18"/>
      <c r="CJ290" s="18"/>
      <c r="CS290" s="18"/>
      <c r="CT290" s="18"/>
      <c r="DC290" s="18"/>
      <c r="DD290" s="18"/>
      <c r="DM290" s="18"/>
      <c r="DN290" s="18"/>
      <c r="DW290" s="18"/>
      <c r="DX290" s="18"/>
      <c r="EG290" s="18"/>
      <c r="EH290" s="18"/>
      <c r="EQ290" s="18"/>
      <c r="ER290" s="18"/>
    </row>
    <row r="291" spans="7:148" s="16" customFormat="1" ht="15">
      <c r="G291" s="18"/>
      <c r="H291" s="18"/>
      <c r="Q291" s="18"/>
      <c r="R291" s="18"/>
      <c r="AA291" s="18"/>
      <c r="AB291" s="18"/>
      <c r="AK291" s="18"/>
      <c r="AL291" s="18"/>
      <c r="AU291" s="18"/>
      <c r="AV291" s="18"/>
      <c r="BE291" s="18"/>
      <c r="BF291" s="18"/>
      <c r="BO291" s="18"/>
      <c r="BP291" s="18"/>
      <c r="BY291" s="18"/>
      <c r="BZ291" s="18"/>
      <c r="CI291" s="18"/>
      <c r="CJ291" s="18"/>
      <c r="CS291" s="18"/>
      <c r="CT291" s="18"/>
      <c r="DC291" s="18"/>
      <c r="DD291" s="18"/>
      <c r="DM291" s="18"/>
      <c r="DN291" s="18"/>
      <c r="DW291" s="18"/>
      <c r="DX291" s="18"/>
      <c r="EG291" s="18"/>
      <c r="EH291" s="18"/>
      <c r="EQ291" s="18"/>
      <c r="ER291" s="18"/>
    </row>
    <row r="292" spans="7:148" s="16" customFormat="1" ht="15">
      <c r="G292" s="18"/>
      <c r="H292" s="18"/>
      <c r="Q292" s="18"/>
      <c r="R292" s="18"/>
      <c r="AA292" s="18"/>
      <c r="AB292" s="18"/>
      <c r="AK292" s="18"/>
      <c r="AL292" s="18"/>
      <c r="AU292" s="18"/>
      <c r="AV292" s="18"/>
      <c r="BE292" s="18"/>
      <c r="BF292" s="18"/>
      <c r="BO292" s="18"/>
      <c r="BP292" s="18"/>
      <c r="BY292" s="18"/>
      <c r="BZ292" s="18"/>
      <c r="CI292" s="18"/>
      <c r="CJ292" s="18"/>
      <c r="CS292" s="18"/>
      <c r="CT292" s="18"/>
      <c r="DC292" s="18"/>
      <c r="DD292" s="18"/>
      <c r="DM292" s="18"/>
      <c r="DN292" s="18"/>
      <c r="DW292" s="18"/>
      <c r="DX292" s="18"/>
      <c r="EG292" s="18"/>
      <c r="EH292" s="18"/>
      <c r="EQ292" s="18"/>
      <c r="ER292" s="18"/>
    </row>
    <row r="293" spans="7:148" s="16" customFormat="1" ht="15">
      <c r="G293" s="18"/>
      <c r="H293" s="18"/>
      <c r="Q293" s="18"/>
      <c r="R293" s="18"/>
      <c r="AA293" s="18"/>
      <c r="AB293" s="18"/>
      <c r="AK293" s="18"/>
      <c r="AL293" s="18"/>
      <c r="AU293" s="18"/>
      <c r="AV293" s="18"/>
      <c r="BE293" s="18"/>
      <c r="BF293" s="18"/>
      <c r="BO293" s="18"/>
      <c r="BP293" s="18"/>
      <c r="BY293" s="18"/>
      <c r="BZ293" s="18"/>
      <c r="CI293" s="18"/>
      <c r="CJ293" s="18"/>
      <c r="CS293" s="18"/>
      <c r="CT293" s="18"/>
      <c r="DC293" s="18"/>
      <c r="DD293" s="18"/>
      <c r="DM293" s="18"/>
      <c r="DN293" s="18"/>
      <c r="DW293" s="18"/>
      <c r="DX293" s="18"/>
      <c r="EG293" s="18"/>
      <c r="EH293" s="18"/>
      <c r="EQ293" s="18"/>
      <c r="ER293" s="18"/>
    </row>
    <row r="294" spans="7:148" s="16" customFormat="1" ht="15">
      <c r="G294" s="18"/>
      <c r="H294" s="18"/>
      <c r="Q294" s="18"/>
      <c r="R294" s="18"/>
      <c r="AA294" s="18"/>
      <c r="AB294" s="18"/>
      <c r="AK294" s="18"/>
      <c r="AL294" s="18"/>
      <c r="AU294" s="18"/>
      <c r="AV294" s="18"/>
      <c r="BE294" s="18"/>
      <c r="BF294" s="18"/>
      <c r="BO294" s="18"/>
      <c r="BP294" s="18"/>
      <c r="BY294" s="18"/>
      <c r="BZ294" s="18"/>
      <c r="CI294" s="18"/>
      <c r="CJ294" s="18"/>
      <c r="CS294" s="18"/>
      <c r="CT294" s="18"/>
      <c r="DC294" s="18"/>
      <c r="DD294" s="18"/>
      <c r="DM294" s="18"/>
      <c r="DN294" s="18"/>
      <c r="DW294" s="18"/>
      <c r="DX294" s="18"/>
      <c r="EG294" s="18"/>
      <c r="EH294" s="18"/>
      <c r="EQ294" s="18"/>
      <c r="ER294" s="18"/>
    </row>
    <row r="295" spans="7:148" s="16" customFormat="1" ht="15">
      <c r="G295" s="18"/>
      <c r="H295" s="18"/>
      <c r="Q295" s="18"/>
      <c r="R295" s="18"/>
      <c r="AA295" s="18"/>
      <c r="AB295" s="18"/>
      <c r="AK295" s="18"/>
      <c r="AL295" s="18"/>
      <c r="AU295" s="18"/>
      <c r="AV295" s="18"/>
      <c r="BE295" s="18"/>
      <c r="BF295" s="18"/>
      <c r="BO295" s="18"/>
      <c r="BP295" s="18"/>
      <c r="BY295" s="18"/>
      <c r="BZ295" s="18"/>
      <c r="CI295" s="18"/>
      <c r="CJ295" s="18"/>
      <c r="CS295" s="18"/>
      <c r="CT295" s="18"/>
      <c r="DC295" s="18"/>
      <c r="DD295" s="18"/>
      <c r="DM295" s="18"/>
      <c r="DN295" s="18"/>
      <c r="DW295" s="18"/>
      <c r="DX295" s="18"/>
      <c r="EG295" s="18"/>
      <c r="EH295" s="18"/>
      <c r="EQ295" s="18"/>
      <c r="ER295" s="18"/>
    </row>
    <row r="296" spans="7:148" s="16" customFormat="1" ht="15">
      <c r="G296" s="18"/>
      <c r="H296" s="18"/>
      <c r="Q296" s="18"/>
      <c r="R296" s="18"/>
      <c r="AA296" s="18"/>
      <c r="AB296" s="18"/>
      <c r="AK296" s="18"/>
      <c r="AL296" s="18"/>
      <c r="AU296" s="18"/>
      <c r="AV296" s="18"/>
      <c r="BE296" s="18"/>
      <c r="BF296" s="18"/>
      <c r="BO296" s="18"/>
      <c r="BP296" s="18"/>
      <c r="BY296" s="18"/>
      <c r="BZ296" s="18"/>
      <c r="CI296" s="18"/>
      <c r="CJ296" s="18"/>
      <c r="CS296" s="18"/>
      <c r="CT296" s="18"/>
      <c r="DC296" s="18"/>
      <c r="DD296" s="18"/>
      <c r="DM296" s="18"/>
      <c r="DN296" s="18"/>
      <c r="DW296" s="18"/>
      <c r="DX296" s="18"/>
      <c r="EG296" s="18"/>
      <c r="EH296" s="18"/>
      <c r="EQ296" s="18"/>
      <c r="ER296" s="18"/>
    </row>
    <row r="297" spans="7:148" s="16" customFormat="1" ht="15">
      <c r="G297" s="18"/>
      <c r="H297" s="18"/>
      <c r="Q297" s="18"/>
      <c r="R297" s="18"/>
      <c r="AA297" s="18"/>
      <c r="AB297" s="18"/>
      <c r="AK297" s="18"/>
      <c r="AL297" s="18"/>
      <c r="AU297" s="18"/>
      <c r="AV297" s="18"/>
      <c r="BE297" s="18"/>
      <c r="BF297" s="18"/>
      <c r="BO297" s="18"/>
      <c r="BP297" s="18"/>
      <c r="BY297" s="18"/>
      <c r="BZ297" s="18"/>
      <c r="CI297" s="18"/>
      <c r="CJ297" s="18"/>
      <c r="CS297" s="18"/>
      <c r="CT297" s="18"/>
      <c r="DC297" s="18"/>
      <c r="DD297" s="18"/>
      <c r="DM297" s="18"/>
      <c r="DN297" s="18"/>
      <c r="DW297" s="18"/>
      <c r="DX297" s="18"/>
      <c r="EG297" s="18"/>
      <c r="EH297" s="18"/>
      <c r="EQ297" s="18"/>
      <c r="ER297" s="18"/>
    </row>
    <row r="298" spans="7:148" s="16" customFormat="1" ht="15">
      <c r="G298" s="18"/>
      <c r="H298" s="18"/>
      <c r="Q298" s="18"/>
      <c r="R298" s="18"/>
      <c r="AA298" s="18"/>
      <c r="AB298" s="18"/>
      <c r="AK298" s="18"/>
      <c r="AL298" s="18"/>
      <c r="AU298" s="18"/>
      <c r="AV298" s="18"/>
      <c r="BE298" s="18"/>
      <c r="BF298" s="18"/>
      <c r="BO298" s="18"/>
      <c r="BP298" s="18"/>
      <c r="BY298" s="18"/>
      <c r="BZ298" s="18"/>
      <c r="CI298" s="18"/>
      <c r="CJ298" s="18"/>
      <c r="CS298" s="18"/>
      <c r="CT298" s="18"/>
      <c r="DC298" s="18"/>
      <c r="DD298" s="18"/>
      <c r="DM298" s="18"/>
      <c r="DN298" s="18"/>
      <c r="DW298" s="18"/>
      <c r="DX298" s="18"/>
      <c r="EG298" s="18"/>
      <c r="EH298" s="18"/>
      <c r="EQ298" s="18"/>
      <c r="ER298" s="18"/>
    </row>
    <row r="299" spans="7:148" s="16" customFormat="1" ht="15">
      <c r="G299" s="18"/>
      <c r="H299" s="18"/>
      <c r="Q299" s="18"/>
      <c r="R299" s="18"/>
      <c r="AA299" s="18"/>
      <c r="AB299" s="18"/>
      <c r="AK299" s="18"/>
      <c r="AL299" s="18"/>
      <c r="AU299" s="18"/>
      <c r="AV299" s="18"/>
      <c r="BE299" s="18"/>
      <c r="BF299" s="18"/>
      <c r="BO299" s="18"/>
      <c r="BP299" s="18"/>
      <c r="BY299" s="18"/>
      <c r="BZ299" s="18"/>
      <c r="CI299" s="18"/>
      <c r="CJ299" s="18"/>
      <c r="CS299" s="18"/>
      <c r="CT299" s="18"/>
      <c r="DC299" s="18"/>
      <c r="DD299" s="18"/>
      <c r="DM299" s="18"/>
      <c r="DN299" s="18"/>
      <c r="DW299" s="18"/>
      <c r="DX299" s="18"/>
      <c r="EG299" s="18"/>
      <c r="EH299" s="18"/>
      <c r="EQ299" s="18"/>
      <c r="ER299" s="18"/>
    </row>
    <row r="300" spans="7:148" s="16" customFormat="1" ht="15">
      <c r="G300" s="18"/>
      <c r="H300" s="18"/>
      <c r="Q300" s="18"/>
      <c r="R300" s="18"/>
      <c r="AA300" s="18"/>
      <c r="AB300" s="18"/>
      <c r="AK300" s="18"/>
      <c r="AL300" s="18"/>
      <c r="AU300" s="18"/>
      <c r="AV300" s="18"/>
      <c r="BE300" s="18"/>
      <c r="BF300" s="18"/>
      <c r="BO300" s="18"/>
      <c r="BP300" s="18"/>
      <c r="BY300" s="18"/>
      <c r="BZ300" s="18"/>
      <c r="CI300" s="18"/>
      <c r="CJ300" s="18"/>
      <c r="CS300" s="18"/>
      <c r="CT300" s="18"/>
      <c r="DC300" s="18"/>
      <c r="DD300" s="18"/>
      <c r="DM300" s="18"/>
      <c r="DN300" s="18"/>
      <c r="DW300" s="18"/>
      <c r="DX300" s="18"/>
      <c r="EG300" s="18"/>
      <c r="EH300" s="18"/>
      <c r="EQ300" s="18"/>
      <c r="ER300" s="18"/>
    </row>
    <row r="301" spans="7:148" s="16" customFormat="1" ht="15">
      <c r="G301" s="18"/>
      <c r="H301" s="18"/>
      <c r="Q301" s="18"/>
      <c r="R301" s="18"/>
      <c r="AA301" s="18"/>
      <c r="AB301" s="18"/>
      <c r="AK301" s="18"/>
      <c r="AL301" s="18"/>
      <c r="AU301" s="18"/>
      <c r="AV301" s="18"/>
      <c r="BE301" s="18"/>
      <c r="BF301" s="18"/>
      <c r="BO301" s="18"/>
      <c r="BP301" s="18"/>
      <c r="BY301" s="18"/>
      <c r="BZ301" s="18"/>
      <c r="CI301" s="18"/>
      <c r="CJ301" s="18"/>
      <c r="CS301" s="18"/>
      <c r="CT301" s="18"/>
      <c r="DC301" s="18"/>
      <c r="DD301" s="18"/>
      <c r="DM301" s="18"/>
      <c r="DN301" s="18"/>
      <c r="DW301" s="18"/>
      <c r="DX301" s="18"/>
      <c r="EG301" s="18"/>
      <c r="EH301" s="18"/>
      <c r="EQ301" s="18"/>
      <c r="ER301" s="18"/>
    </row>
    <row r="302" spans="7:148" s="16" customFormat="1" ht="15">
      <c r="G302" s="18"/>
      <c r="H302" s="18"/>
      <c r="Q302" s="18"/>
      <c r="R302" s="18"/>
      <c r="AA302" s="18"/>
      <c r="AB302" s="18"/>
      <c r="AK302" s="18"/>
      <c r="AL302" s="18"/>
      <c r="AU302" s="18"/>
      <c r="AV302" s="18"/>
      <c r="BE302" s="18"/>
      <c r="BF302" s="18"/>
      <c r="BO302" s="18"/>
      <c r="BP302" s="18"/>
      <c r="BY302" s="18"/>
      <c r="BZ302" s="18"/>
      <c r="CI302" s="18"/>
      <c r="CJ302" s="18"/>
      <c r="CS302" s="18"/>
      <c r="CT302" s="18"/>
      <c r="DC302" s="18"/>
      <c r="DD302" s="18"/>
      <c r="DM302" s="18"/>
      <c r="DN302" s="18"/>
      <c r="DW302" s="18"/>
      <c r="DX302" s="18"/>
      <c r="EG302" s="18"/>
      <c r="EH302" s="18"/>
      <c r="EQ302" s="18"/>
      <c r="ER302" s="18"/>
    </row>
    <row r="303" spans="7:148" s="16" customFormat="1" ht="15">
      <c r="G303" s="18"/>
      <c r="H303" s="18"/>
      <c r="Q303" s="18"/>
      <c r="R303" s="18"/>
      <c r="AA303" s="18"/>
      <c r="AB303" s="18"/>
      <c r="AK303" s="18"/>
      <c r="AL303" s="18"/>
      <c r="AU303" s="18"/>
      <c r="AV303" s="18"/>
      <c r="BE303" s="18"/>
      <c r="BF303" s="18"/>
      <c r="BO303" s="18"/>
      <c r="BP303" s="18"/>
      <c r="BY303" s="18"/>
      <c r="BZ303" s="18"/>
      <c r="CI303" s="18"/>
      <c r="CJ303" s="18"/>
      <c r="CS303" s="18"/>
      <c r="CT303" s="18"/>
      <c r="DC303" s="18"/>
      <c r="DD303" s="18"/>
      <c r="DM303" s="18"/>
      <c r="DN303" s="18"/>
      <c r="DW303" s="18"/>
      <c r="DX303" s="18"/>
      <c r="EG303" s="18"/>
      <c r="EH303" s="18"/>
      <c r="EQ303" s="18"/>
      <c r="ER303" s="18"/>
    </row>
    <row r="304" spans="7:148" s="16" customFormat="1" ht="15">
      <c r="G304" s="18"/>
      <c r="H304" s="18"/>
      <c r="Q304" s="18"/>
      <c r="R304" s="18"/>
      <c r="AA304" s="18"/>
      <c r="AB304" s="18"/>
      <c r="AK304" s="18"/>
      <c r="AL304" s="18"/>
      <c r="AU304" s="18"/>
      <c r="AV304" s="18"/>
      <c r="BE304" s="18"/>
      <c r="BF304" s="18"/>
      <c r="BO304" s="18"/>
      <c r="BP304" s="18"/>
      <c r="BY304" s="18"/>
      <c r="BZ304" s="18"/>
      <c r="CI304" s="18"/>
      <c r="CJ304" s="18"/>
      <c r="CS304" s="18"/>
      <c r="CT304" s="18"/>
      <c r="DC304" s="18"/>
      <c r="DD304" s="18"/>
      <c r="DM304" s="18"/>
      <c r="DN304" s="18"/>
      <c r="DW304" s="18"/>
      <c r="DX304" s="18"/>
      <c r="EG304" s="18"/>
      <c r="EH304" s="18"/>
      <c r="EQ304" s="18"/>
      <c r="ER304" s="18"/>
    </row>
    <row r="305" spans="7:148" s="16" customFormat="1" ht="15">
      <c r="G305" s="18"/>
      <c r="H305" s="18"/>
      <c r="Q305" s="18"/>
      <c r="R305" s="18"/>
      <c r="AA305" s="18"/>
      <c r="AB305" s="18"/>
      <c r="AK305" s="18"/>
      <c r="AL305" s="18"/>
      <c r="AU305" s="18"/>
      <c r="AV305" s="18"/>
      <c r="BE305" s="18"/>
      <c r="BF305" s="18"/>
      <c r="BO305" s="18"/>
      <c r="BP305" s="18"/>
      <c r="BY305" s="18"/>
      <c r="BZ305" s="18"/>
      <c r="CI305" s="18"/>
      <c r="CJ305" s="18"/>
      <c r="CS305" s="18"/>
      <c r="CT305" s="18"/>
      <c r="DC305" s="18"/>
      <c r="DD305" s="18"/>
      <c r="DM305" s="18"/>
      <c r="DN305" s="18"/>
      <c r="DW305" s="18"/>
      <c r="DX305" s="18"/>
      <c r="EG305" s="18"/>
      <c r="EH305" s="18"/>
      <c r="EQ305" s="18"/>
      <c r="ER305" s="18"/>
    </row>
    <row r="306" spans="7:148" s="16" customFormat="1" ht="15">
      <c r="G306" s="18"/>
      <c r="H306" s="18"/>
      <c r="Q306" s="18"/>
      <c r="R306" s="18"/>
      <c r="AA306" s="18"/>
      <c r="AB306" s="18"/>
      <c r="AK306" s="18"/>
      <c r="AL306" s="18"/>
      <c r="AU306" s="18"/>
      <c r="AV306" s="18"/>
      <c r="BE306" s="18"/>
      <c r="BF306" s="18"/>
      <c r="BO306" s="18"/>
      <c r="BP306" s="18"/>
      <c r="BY306" s="18"/>
      <c r="BZ306" s="18"/>
      <c r="CI306" s="18"/>
      <c r="CJ306" s="18"/>
      <c r="CS306" s="18"/>
      <c r="CT306" s="18"/>
      <c r="DC306" s="18"/>
      <c r="DD306" s="18"/>
      <c r="DM306" s="18"/>
      <c r="DN306" s="18"/>
      <c r="DW306" s="18"/>
      <c r="DX306" s="18"/>
      <c r="EG306" s="18"/>
      <c r="EH306" s="18"/>
      <c r="EQ306" s="18"/>
      <c r="ER306" s="18"/>
    </row>
    <row r="307" spans="7:148" s="16" customFormat="1" ht="15">
      <c r="G307" s="18"/>
      <c r="H307" s="18"/>
      <c r="Q307" s="18"/>
      <c r="R307" s="18"/>
      <c r="AA307" s="18"/>
      <c r="AB307" s="18"/>
      <c r="AK307" s="18"/>
      <c r="AL307" s="18"/>
      <c r="AU307" s="18"/>
      <c r="AV307" s="18"/>
      <c r="BE307" s="18"/>
      <c r="BF307" s="18"/>
      <c r="BO307" s="18"/>
      <c r="BP307" s="18"/>
      <c r="BY307" s="18"/>
      <c r="BZ307" s="18"/>
      <c r="CI307" s="18"/>
      <c r="CJ307" s="18"/>
      <c r="CS307" s="18"/>
      <c r="CT307" s="18"/>
      <c r="DC307" s="18"/>
      <c r="DD307" s="18"/>
      <c r="DM307" s="18"/>
      <c r="DN307" s="18"/>
      <c r="DW307" s="18"/>
      <c r="DX307" s="18"/>
      <c r="EG307" s="18"/>
      <c r="EH307" s="18"/>
      <c r="EQ307" s="18"/>
      <c r="ER307" s="18"/>
    </row>
    <row r="308" spans="7:148" s="16" customFormat="1" ht="15">
      <c r="G308" s="18"/>
      <c r="H308" s="18"/>
      <c r="Q308" s="18"/>
      <c r="R308" s="18"/>
      <c r="AA308" s="18"/>
      <c r="AB308" s="18"/>
      <c r="AK308" s="18"/>
      <c r="AL308" s="18"/>
      <c r="AU308" s="18"/>
      <c r="AV308" s="18"/>
      <c r="BE308" s="18"/>
      <c r="BF308" s="18"/>
      <c r="BO308" s="18"/>
      <c r="BP308" s="18"/>
      <c r="BY308" s="18"/>
      <c r="BZ308" s="18"/>
      <c r="CI308" s="18"/>
      <c r="CJ308" s="18"/>
      <c r="CS308" s="18"/>
      <c r="CT308" s="18"/>
      <c r="DC308" s="18"/>
      <c r="DD308" s="18"/>
      <c r="DM308" s="18"/>
      <c r="DN308" s="18"/>
      <c r="DW308" s="18"/>
      <c r="DX308" s="18"/>
      <c r="EG308" s="18"/>
      <c r="EH308" s="18"/>
      <c r="EQ308" s="18"/>
      <c r="ER308" s="18"/>
    </row>
    <row r="309" spans="7:148" s="16" customFormat="1" ht="15">
      <c r="G309" s="18"/>
      <c r="H309" s="18"/>
      <c r="Q309" s="18"/>
      <c r="R309" s="18"/>
      <c r="AA309" s="18"/>
      <c r="AB309" s="18"/>
      <c r="AK309" s="18"/>
      <c r="AL309" s="18"/>
      <c r="AU309" s="18"/>
      <c r="AV309" s="18"/>
      <c r="BE309" s="18"/>
      <c r="BF309" s="18"/>
      <c r="BO309" s="18"/>
      <c r="BP309" s="18"/>
      <c r="BY309" s="18"/>
      <c r="BZ309" s="18"/>
      <c r="CI309" s="18"/>
      <c r="CJ309" s="18"/>
      <c r="CS309" s="18"/>
      <c r="CT309" s="18"/>
      <c r="DC309" s="18"/>
      <c r="DD309" s="18"/>
      <c r="DM309" s="18"/>
      <c r="DN309" s="18"/>
      <c r="DW309" s="18"/>
      <c r="DX309" s="18"/>
      <c r="EG309" s="18"/>
      <c r="EH309" s="18"/>
      <c r="EQ309" s="18"/>
      <c r="ER309" s="18"/>
    </row>
    <row r="310" spans="7:148" s="16" customFormat="1" ht="15">
      <c r="G310" s="18"/>
      <c r="H310" s="18"/>
      <c r="Q310" s="18"/>
      <c r="R310" s="18"/>
      <c r="AA310" s="18"/>
      <c r="AB310" s="18"/>
      <c r="AK310" s="18"/>
      <c r="AL310" s="18"/>
      <c r="AU310" s="18"/>
      <c r="AV310" s="18"/>
      <c r="BE310" s="18"/>
      <c r="BF310" s="18"/>
      <c r="BO310" s="18"/>
      <c r="BP310" s="18"/>
      <c r="BY310" s="18"/>
      <c r="BZ310" s="18"/>
      <c r="CI310" s="18"/>
      <c r="CJ310" s="18"/>
      <c r="CS310" s="18"/>
      <c r="CT310" s="18"/>
      <c r="DC310" s="18"/>
      <c r="DD310" s="18"/>
      <c r="DM310" s="18"/>
      <c r="DN310" s="18"/>
      <c r="DW310" s="18"/>
      <c r="DX310" s="18"/>
      <c r="EG310" s="18"/>
      <c r="EH310" s="18"/>
      <c r="EQ310" s="18"/>
      <c r="ER310" s="18"/>
    </row>
    <row r="311" spans="7:148" s="16" customFormat="1" ht="15">
      <c r="G311" s="18"/>
      <c r="H311" s="18"/>
      <c r="Q311" s="18"/>
      <c r="R311" s="18"/>
      <c r="AA311" s="18"/>
      <c r="AB311" s="18"/>
      <c r="AK311" s="18"/>
      <c r="AL311" s="18"/>
      <c r="AU311" s="18"/>
      <c r="AV311" s="18"/>
      <c r="BE311" s="18"/>
      <c r="BF311" s="18"/>
      <c r="BO311" s="18"/>
      <c r="BP311" s="18"/>
      <c r="BY311" s="18"/>
      <c r="BZ311" s="18"/>
      <c r="CI311" s="18"/>
      <c r="CJ311" s="18"/>
      <c r="CS311" s="18"/>
      <c r="CT311" s="18"/>
      <c r="DC311" s="18"/>
      <c r="DD311" s="18"/>
      <c r="DM311" s="18"/>
      <c r="DN311" s="18"/>
      <c r="DW311" s="18"/>
      <c r="DX311" s="18"/>
      <c r="EG311" s="18"/>
      <c r="EH311" s="18"/>
      <c r="EQ311" s="18"/>
      <c r="ER311" s="18"/>
    </row>
    <row r="312" spans="7:148" s="16" customFormat="1" ht="15">
      <c r="G312" s="18"/>
      <c r="H312" s="18"/>
      <c r="Q312" s="18"/>
      <c r="R312" s="18"/>
      <c r="AA312" s="18"/>
      <c r="AB312" s="18"/>
      <c r="AK312" s="18"/>
      <c r="AL312" s="18"/>
      <c r="AU312" s="18"/>
      <c r="AV312" s="18"/>
      <c r="BE312" s="18"/>
      <c r="BF312" s="18"/>
      <c r="BO312" s="18"/>
      <c r="BP312" s="18"/>
      <c r="BY312" s="18"/>
      <c r="BZ312" s="18"/>
      <c r="CI312" s="18"/>
      <c r="CJ312" s="18"/>
      <c r="CS312" s="18"/>
      <c r="CT312" s="18"/>
      <c r="DC312" s="18"/>
      <c r="DD312" s="18"/>
      <c r="DM312" s="18"/>
      <c r="DN312" s="18"/>
      <c r="DW312" s="18"/>
      <c r="DX312" s="18"/>
      <c r="EG312" s="18"/>
      <c r="EH312" s="18"/>
      <c r="EQ312" s="18"/>
      <c r="ER312" s="18"/>
    </row>
    <row r="313" spans="7:148" s="16" customFormat="1" ht="15">
      <c r="G313" s="18"/>
      <c r="H313" s="18"/>
      <c r="Q313" s="18"/>
      <c r="R313" s="18"/>
      <c r="AA313" s="18"/>
      <c r="AB313" s="18"/>
      <c r="AK313" s="18"/>
      <c r="AL313" s="18"/>
      <c r="AU313" s="18"/>
      <c r="AV313" s="18"/>
      <c r="BE313" s="18"/>
      <c r="BF313" s="18"/>
      <c r="BO313" s="18"/>
      <c r="BP313" s="18"/>
      <c r="BY313" s="18"/>
      <c r="BZ313" s="18"/>
      <c r="CI313" s="18"/>
      <c r="CJ313" s="18"/>
      <c r="CS313" s="18"/>
      <c r="CT313" s="18"/>
      <c r="DC313" s="18"/>
      <c r="DD313" s="18"/>
      <c r="DM313" s="18"/>
      <c r="DN313" s="18"/>
      <c r="DW313" s="18"/>
      <c r="DX313" s="18"/>
      <c r="EG313" s="18"/>
      <c r="EH313" s="18"/>
      <c r="EQ313" s="18"/>
      <c r="ER313" s="18"/>
    </row>
    <row r="314" spans="7:148" s="16" customFormat="1" ht="15">
      <c r="G314" s="18"/>
      <c r="H314" s="18"/>
      <c r="Q314" s="18"/>
      <c r="R314" s="18"/>
      <c r="AA314" s="18"/>
      <c r="AB314" s="18"/>
      <c r="AK314" s="18"/>
      <c r="AL314" s="18"/>
      <c r="AU314" s="18"/>
      <c r="AV314" s="18"/>
      <c r="BE314" s="18"/>
      <c r="BF314" s="18"/>
      <c r="BO314" s="18"/>
      <c r="BP314" s="18"/>
      <c r="BY314" s="18"/>
      <c r="BZ314" s="18"/>
      <c r="CI314" s="18"/>
      <c r="CJ314" s="18"/>
      <c r="CS314" s="18"/>
      <c r="CT314" s="18"/>
      <c r="DC314" s="18"/>
      <c r="DD314" s="18"/>
      <c r="DM314" s="18"/>
      <c r="DN314" s="18"/>
      <c r="DW314" s="18"/>
      <c r="DX314" s="18"/>
      <c r="EG314" s="18"/>
      <c r="EH314" s="18"/>
      <c r="EQ314" s="18"/>
      <c r="ER314" s="18"/>
    </row>
    <row r="315" spans="7:148" s="16" customFormat="1" ht="15">
      <c r="G315" s="18"/>
      <c r="H315" s="18"/>
      <c r="Q315" s="18"/>
      <c r="R315" s="18"/>
      <c r="AA315" s="18"/>
      <c r="AB315" s="18"/>
      <c r="AK315" s="18"/>
      <c r="AL315" s="18"/>
      <c r="AU315" s="18"/>
      <c r="AV315" s="18"/>
      <c r="BE315" s="18"/>
      <c r="BF315" s="18"/>
      <c r="BO315" s="18"/>
      <c r="BP315" s="18"/>
      <c r="BY315" s="18"/>
      <c r="BZ315" s="18"/>
      <c r="CI315" s="18"/>
      <c r="CJ315" s="18"/>
      <c r="CS315" s="18"/>
      <c r="CT315" s="18"/>
      <c r="DC315" s="18"/>
      <c r="DD315" s="18"/>
      <c r="DM315" s="18"/>
      <c r="DN315" s="18"/>
      <c r="DW315" s="18"/>
      <c r="DX315" s="18"/>
      <c r="EG315" s="18"/>
      <c r="EH315" s="18"/>
      <c r="EQ315" s="18"/>
      <c r="ER315" s="18"/>
    </row>
    <row r="316" spans="7:148" s="16" customFormat="1" ht="15">
      <c r="G316" s="18"/>
      <c r="H316" s="18"/>
      <c r="Q316" s="18"/>
      <c r="R316" s="18"/>
      <c r="AA316" s="18"/>
      <c r="AB316" s="18"/>
      <c r="AK316" s="18"/>
      <c r="AL316" s="18"/>
      <c r="AU316" s="18"/>
      <c r="AV316" s="18"/>
      <c r="BE316" s="18"/>
      <c r="BF316" s="18"/>
      <c r="BO316" s="18"/>
      <c r="BP316" s="18"/>
      <c r="BY316" s="18"/>
      <c r="BZ316" s="18"/>
      <c r="CI316" s="18"/>
      <c r="CJ316" s="18"/>
      <c r="CS316" s="18"/>
      <c r="CT316" s="18"/>
      <c r="DC316" s="18"/>
      <c r="DD316" s="18"/>
      <c r="DM316" s="18"/>
      <c r="DN316" s="18"/>
      <c r="DW316" s="18"/>
      <c r="DX316" s="18"/>
      <c r="EG316" s="18"/>
      <c r="EH316" s="18"/>
      <c r="EQ316" s="18"/>
      <c r="ER316" s="18"/>
    </row>
    <row r="317" spans="7:148" s="16" customFormat="1" ht="15">
      <c r="G317" s="18"/>
      <c r="H317" s="18"/>
      <c r="Q317" s="18"/>
      <c r="R317" s="18"/>
      <c r="AA317" s="18"/>
      <c r="AB317" s="18"/>
      <c r="AK317" s="18"/>
      <c r="AL317" s="18"/>
      <c r="AU317" s="18"/>
      <c r="AV317" s="18"/>
      <c r="BE317" s="18"/>
      <c r="BF317" s="18"/>
      <c r="BO317" s="18"/>
      <c r="BP317" s="18"/>
      <c r="BY317" s="18"/>
      <c r="BZ317" s="18"/>
      <c r="CI317" s="18"/>
      <c r="CJ317" s="18"/>
      <c r="CS317" s="18"/>
      <c r="CT317" s="18"/>
      <c r="DC317" s="18"/>
      <c r="DD317" s="18"/>
      <c r="DM317" s="18"/>
      <c r="DN317" s="18"/>
      <c r="DW317" s="18"/>
      <c r="DX317" s="18"/>
      <c r="EG317" s="18"/>
      <c r="EH317" s="18"/>
      <c r="EQ317" s="18"/>
      <c r="ER317" s="18"/>
    </row>
    <row r="318" spans="7:148" s="16" customFormat="1" ht="15">
      <c r="G318" s="18"/>
      <c r="H318" s="18"/>
      <c r="Q318" s="18"/>
      <c r="R318" s="18"/>
      <c r="AA318" s="18"/>
      <c r="AB318" s="18"/>
      <c r="AK318" s="18"/>
      <c r="AL318" s="18"/>
      <c r="AU318" s="18"/>
      <c r="AV318" s="18"/>
      <c r="BE318" s="18"/>
      <c r="BF318" s="18"/>
      <c r="BO318" s="18"/>
      <c r="BP318" s="18"/>
      <c r="BY318" s="18"/>
      <c r="BZ318" s="18"/>
      <c r="CI318" s="18"/>
      <c r="CJ318" s="18"/>
      <c r="CS318" s="18"/>
      <c r="CT318" s="18"/>
      <c r="DC318" s="18"/>
      <c r="DD318" s="18"/>
      <c r="DM318" s="18"/>
      <c r="DN318" s="18"/>
      <c r="DW318" s="18"/>
      <c r="DX318" s="18"/>
      <c r="EG318" s="18"/>
      <c r="EH318" s="18"/>
      <c r="EQ318" s="18"/>
      <c r="ER318" s="18"/>
    </row>
    <row r="319" spans="7:148" s="16" customFormat="1" ht="15">
      <c r="G319" s="18"/>
      <c r="H319" s="18"/>
      <c r="Q319" s="18"/>
      <c r="R319" s="18"/>
      <c r="AA319" s="18"/>
      <c r="AB319" s="18"/>
      <c r="AK319" s="18"/>
      <c r="AL319" s="18"/>
      <c r="AU319" s="18"/>
      <c r="AV319" s="18"/>
      <c r="BE319" s="18"/>
      <c r="BF319" s="18"/>
      <c r="BO319" s="18"/>
      <c r="BP319" s="18"/>
      <c r="BY319" s="18"/>
      <c r="BZ319" s="18"/>
      <c r="CI319" s="18"/>
      <c r="CJ319" s="18"/>
      <c r="CS319" s="18"/>
      <c r="CT319" s="18"/>
      <c r="DC319" s="18"/>
      <c r="DD319" s="18"/>
      <c r="DM319" s="18"/>
      <c r="DN319" s="18"/>
      <c r="DW319" s="18"/>
      <c r="DX319" s="18"/>
      <c r="EG319" s="18"/>
      <c r="EH319" s="18"/>
      <c r="EQ319" s="18"/>
      <c r="ER319" s="18"/>
    </row>
    <row r="320" spans="7:148" s="16" customFormat="1" ht="15">
      <c r="G320" s="18"/>
      <c r="H320" s="18"/>
      <c r="Q320" s="18"/>
      <c r="R320" s="18"/>
      <c r="AA320" s="18"/>
      <c r="AB320" s="18"/>
      <c r="AK320" s="18"/>
      <c r="AL320" s="18"/>
      <c r="AU320" s="18"/>
      <c r="AV320" s="18"/>
      <c r="BE320" s="18"/>
      <c r="BF320" s="18"/>
      <c r="BO320" s="18"/>
      <c r="BP320" s="18"/>
      <c r="BY320" s="18"/>
      <c r="BZ320" s="18"/>
      <c r="CI320" s="18"/>
      <c r="CJ320" s="18"/>
      <c r="CS320" s="18"/>
      <c r="CT320" s="18"/>
      <c r="DC320" s="18"/>
      <c r="DD320" s="18"/>
      <c r="DM320" s="18"/>
      <c r="DN320" s="18"/>
      <c r="DW320" s="18"/>
      <c r="DX320" s="18"/>
      <c r="EG320" s="18"/>
      <c r="EH320" s="18"/>
      <c r="EQ320" s="18"/>
      <c r="ER320" s="18"/>
    </row>
    <row r="321" spans="7:148" s="16" customFormat="1" ht="15">
      <c r="G321" s="18"/>
      <c r="H321" s="18"/>
      <c r="Q321" s="18"/>
      <c r="R321" s="18"/>
      <c r="AA321" s="18"/>
      <c r="AB321" s="18"/>
      <c r="AK321" s="18"/>
      <c r="AL321" s="18"/>
      <c r="AU321" s="18"/>
      <c r="AV321" s="18"/>
      <c r="BE321" s="18"/>
      <c r="BF321" s="18"/>
      <c r="BO321" s="18"/>
      <c r="BP321" s="18"/>
      <c r="BY321" s="18"/>
      <c r="BZ321" s="18"/>
      <c r="CI321" s="18"/>
      <c r="CJ321" s="18"/>
      <c r="CS321" s="18"/>
      <c r="CT321" s="18"/>
      <c r="DC321" s="18"/>
      <c r="DD321" s="18"/>
      <c r="DM321" s="18"/>
      <c r="DN321" s="18"/>
      <c r="DW321" s="18"/>
      <c r="DX321" s="18"/>
      <c r="EG321" s="18"/>
      <c r="EH321" s="18"/>
      <c r="EQ321" s="18"/>
      <c r="ER321" s="18"/>
    </row>
    <row r="322" spans="7:148" s="16" customFormat="1" ht="15">
      <c r="G322" s="18"/>
      <c r="H322" s="18"/>
      <c r="Q322" s="18"/>
      <c r="R322" s="18"/>
      <c r="AA322" s="18"/>
      <c r="AB322" s="18"/>
      <c r="AK322" s="18"/>
      <c r="AL322" s="18"/>
      <c r="AU322" s="18"/>
      <c r="AV322" s="18"/>
      <c r="BE322" s="18"/>
      <c r="BF322" s="18"/>
      <c r="BO322" s="18"/>
      <c r="BP322" s="18"/>
      <c r="BY322" s="18"/>
      <c r="BZ322" s="18"/>
      <c r="CI322" s="18"/>
      <c r="CJ322" s="18"/>
      <c r="CS322" s="18"/>
      <c r="CT322" s="18"/>
      <c r="DC322" s="18"/>
      <c r="DD322" s="18"/>
      <c r="DM322" s="18"/>
      <c r="DN322" s="18"/>
      <c r="DW322" s="18"/>
      <c r="DX322" s="18"/>
      <c r="EG322" s="18"/>
      <c r="EH322" s="18"/>
      <c r="EQ322" s="18"/>
      <c r="ER322" s="18"/>
    </row>
    <row r="323" spans="7:148" s="16" customFormat="1" ht="15">
      <c r="G323" s="18"/>
      <c r="H323" s="18"/>
      <c r="Q323" s="18"/>
      <c r="R323" s="18"/>
      <c r="AA323" s="18"/>
      <c r="AB323" s="18"/>
      <c r="AK323" s="18"/>
      <c r="AL323" s="18"/>
      <c r="AU323" s="18"/>
      <c r="AV323" s="18"/>
      <c r="BE323" s="18"/>
      <c r="BF323" s="18"/>
      <c r="BO323" s="18"/>
      <c r="BP323" s="18"/>
      <c r="BY323" s="18"/>
      <c r="BZ323" s="18"/>
      <c r="CI323" s="18"/>
      <c r="CJ323" s="18"/>
      <c r="CS323" s="18"/>
      <c r="CT323" s="18"/>
      <c r="DC323" s="18"/>
      <c r="DD323" s="18"/>
      <c r="DM323" s="18"/>
      <c r="DN323" s="18"/>
      <c r="DW323" s="18"/>
      <c r="DX323" s="18"/>
      <c r="EG323" s="18"/>
      <c r="EH323" s="18"/>
      <c r="EQ323" s="18"/>
      <c r="ER323" s="18"/>
    </row>
    <row r="324" spans="7:148" s="16" customFormat="1" ht="15">
      <c r="G324" s="18"/>
      <c r="H324" s="18"/>
      <c r="Q324" s="18"/>
      <c r="R324" s="18"/>
      <c r="AA324" s="18"/>
      <c r="AB324" s="18"/>
      <c r="AK324" s="18"/>
      <c r="AL324" s="18"/>
      <c r="AU324" s="18"/>
      <c r="AV324" s="18"/>
      <c r="BE324" s="18"/>
      <c r="BF324" s="18"/>
      <c r="BO324" s="18"/>
      <c r="BP324" s="18"/>
      <c r="BY324" s="18"/>
      <c r="BZ324" s="18"/>
      <c r="CI324" s="18"/>
      <c r="CJ324" s="18"/>
      <c r="CS324" s="18"/>
      <c r="CT324" s="18"/>
      <c r="DC324" s="18"/>
      <c r="DD324" s="18"/>
      <c r="DM324" s="18"/>
      <c r="DN324" s="18"/>
      <c r="DW324" s="18"/>
      <c r="DX324" s="18"/>
      <c r="EG324" s="18"/>
      <c r="EH324" s="18"/>
      <c r="EQ324" s="18"/>
      <c r="ER324" s="18"/>
    </row>
    <row r="325" spans="7:148" s="16" customFormat="1" ht="15">
      <c r="G325" s="18"/>
      <c r="H325" s="18"/>
      <c r="Q325" s="18"/>
      <c r="R325" s="18"/>
      <c r="AA325" s="18"/>
      <c r="AB325" s="18"/>
      <c r="AK325" s="18"/>
      <c r="AL325" s="18"/>
      <c r="AU325" s="18"/>
      <c r="AV325" s="18"/>
      <c r="BE325" s="18"/>
      <c r="BF325" s="18"/>
      <c r="BO325" s="18"/>
      <c r="BP325" s="18"/>
      <c r="BY325" s="18"/>
      <c r="BZ325" s="18"/>
      <c r="CI325" s="18"/>
      <c r="CJ325" s="18"/>
      <c r="CS325" s="18"/>
      <c r="CT325" s="18"/>
      <c r="DC325" s="18"/>
      <c r="DD325" s="18"/>
      <c r="DM325" s="18"/>
      <c r="DN325" s="18"/>
      <c r="DW325" s="18"/>
      <c r="DX325" s="18"/>
      <c r="EG325" s="18"/>
      <c r="EH325" s="18"/>
      <c r="EQ325" s="18"/>
      <c r="ER325" s="18"/>
    </row>
    <row r="326" spans="7:148" s="16" customFormat="1" ht="15">
      <c r="G326" s="18"/>
      <c r="H326" s="18"/>
      <c r="Q326" s="18"/>
      <c r="R326" s="18"/>
      <c r="AA326" s="18"/>
      <c r="AB326" s="18"/>
      <c r="AK326" s="18"/>
      <c r="AL326" s="18"/>
      <c r="AU326" s="18"/>
      <c r="AV326" s="18"/>
      <c r="BE326" s="18"/>
      <c r="BF326" s="18"/>
      <c r="BO326" s="18"/>
      <c r="BP326" s="18"/>
      <c r="BY326" s="18"/>
      <c r="BZ326" s="18"/>
      <c r="CI326" s="18"/>
      <c r="CJ326" s="18"/>
      <c r="CS326" s="18"/>
      <c r="CT326" s="18"/>
      <c r="DC326" s="18"/>
      <c r="DD326" s="18"/>
      <c r="DM326" s="18"/>
      <c r="DN326" s="18"/>
      <c r="DW326" s="18"/>
      <c r="DX326" s="18"/>
      <c r="EG326" s="18"/>
      <c r="EH326" s="18"/>
      <c r="EQ326" s="18"/>
      <c r="ER326" s="18"/>
    </row>
    <row r="327" spans="7:148" s="16" customFormat="1" ht="15">
      <c r="G327" s="18"/>
      <c r="H327" s="18"/>
      <c r="Q327" s="18"/>
      <c r="R327" s="18"/>
      <c r="AA327" s="18"/>
      <c r="AB327" s="18"/>
      <c r="AK327" s="18"/>
      <c r="AL327" s="18"/>
      <c r="AU327" s="18"/>
      <c r="AV327" s="18"/>
      <c r="BE327" s="18"/>
      <c r="BF327" s="18"/>
      <c r="BO327" s="18"/>
      <c r="BP327" s="18"/>
      <c r="BY327" s="18"/>
      <c r="BZ327" s="18"/>
      <c r="CI327" s="18"/>
      <c r="CJ327" s="18"/>
      <c r="CS327" s="18"/>
      <c r="CT327" s="18"/>
      <c r="DC327" s="18"/>
      <c r="DD327" s="18"/>
      <c r="DM327" s="18"/>
      <c r="DN327" s="18"/>
      <c r="DW327" s="18"/>
      <c r="DX327" s="18"/>
      <c r="EG327" s="18"/>
      <c r="EH327" s="18"/>
      <c r="EQ327" s="18"/>
      <c r="ER327" s="18"/>
    </row>
    <row r="328" spans="7:148" s="16" customFormat="1" ht="15">
      <c r="G328" s="18"/>
      <c r="H328" s="18"/>
      <c r="Q328" s="18"/>
      <c r="R328" s="18"/>
      <c r="AA328" s="18"/>
      <c r="AB328" s="18"/>
      <c r="AK328" s="18"/>
      <c r="AL328" s="18"/>
      <c r="AU328" s="18"/>
      <c r="AV328" s="18"/>
      <c r="BE328" s="18"/>
      <c r="BF328" s="18"/>
      <c r="BO328" s="18"/>
      <c r="BP328" s="18"/>
      <c r="BY328" s="18"/>
      <c r="BZ328" s="18"/>
      <c r="CI328" s="18"/>
      <c r="CJ328" s="18"/>
      <c r="CS328" s="18"/>
      <c r="CT328" s="18"/>
      <c r="DC328" s="18"/>
      <c r="DD328" s="18"/>
      <c r="DM328" s="18"/>
      <c r="DN328" s="18"/>
      <c r="DW328" s="18"/>
      <c r="DX328" s="18"/>
      <c r="EG328" s="18"/>
      <c r="EH328" s="18"/>
      <c r="EQ328" s="18"/>
      <c r="ER328" s="18"/>
    </row>
    <row r="329" spans="7:148" s="16" customFormat="1" ht="15">
      <c r="G329" s="18"/>
      <c r="H329" s="18"/>
      <c r="Q329" s="18"/>
      <c r="R329" s="18"/>
      <c r="AA329" s="18"/>
      <c r="AB329" s="18"/>
      <c r="AK329" s="18"/>
      <c r="AL329" s="18"/>
      <c r="AU329" s="18"/>
      <c r="AV329" s="18"/>
      <c r="BE329" s="18"/>
      <c r="BF329" s="18"/>
      <c r="BO329" s="18"/>
      <c r="BP329" s="18"/>
      <c r="BY329" s="18"/>
      <c r="BZ329" s="18"/>
      <c r="CI329" s="18"/>
      <c r="CJ329" s="18"/>
      <c r="CS329" s="18"/>
      <c r="CT329" s="18"/>
      <c r="DC329" s="18"/>
      <c r="DD329" s="18"/>
      <c r="DM329" s="18"/>
      <c r="DN329" s="18"/>
      <c r="DW329" s="18"/>
      <c r="DX329" s="18"/>
      <c r="EG329" s="18"/>
      <c r="EH329" s="18"/>
      <c r="EQ329" s="18"/>
      <c r="ER329" s="18"/>
    </row>
    <row r="330" spans="7:148" s="16" customFormat="1" ht="15">
      <c r="G330" s="18"/>
      <c r="H330" s="18"/>
      <c r="Q330" s="18"/>
      <c r="R330" s="18"/>
      <c r="AA330" s="18"/>
      <c r="AB330" s="18"/>
      <c r="AK330" s="18"/>
      <c r="AL330" s="18"/>
      <c r="AU330" s="18"/>
      <c r="AV330" s="18"/>
      <c r="BE330" s="18"/>
      <c r="BF330" s="18"/>
      <c r="BO330" s="18"/>
      <c r="BP330" s="18"/>
      <c r="BY330" s="18"/>
      <c r="BZ330" s="18"/>
      <c r="CI330" s="18"/>
      <c r="CJ330" s="18"/>
      <c r="CS330" s="18"/>
      <c r="CT330" s="18"/>
      <c r="DC330" s="18"/>
      <c r="DD330" s="18"/>
      <c r="DM330" s="18"/>
      <c r="DN330" s="18"/>
      <c r="DW330" s="18"/>
      <c r="DX330" s="18"/>
      <c r="EG330" s="18"/>
      <c r="EH330" s="18"/>
      <c r="EQ330" s="18"/>
      <c r="ER330" s="18"/>
    </row>
    <row r="331" spans="7:148" s="16" customFormat="1" ht="15">
      <c r="G331" s="18"/>
      <c r="H331" s="18"/>
      <c r="Q331" s="18"/>
      <c r="R331" s="18"/>
      <c r="AA331" s="18"/>
      <c r="AB331" s="18"/>
      <c r="AK331" s="18"/>
      <c r="AL331" s="18"/>
      <c r="AU331" s="18"/>
      <c r="AV331" s="18"/>
      <c r="BE331" s="18"/>
      <c r="BF331" s="18"/>
      <c r="BO331" s="18"/>
      <c r="BP331" s="18"/>
      <c r="BY331" s="18"/>
      <c r="BZ331" s="18"/>
      <c r="CI331" s="18"/>
      <c r="CJ331" s="18"/>
      <c r="CS331" s="18"/>
      <c r="CT331" s="18"/>
      <c r="DC331" s="18"/>
      <c r="DD331" s="18"/>
      <c r="DM331" s="18"/>
      <c r="DN331" s="18"/>
      <c r="DW331" s="18"/>
      <c r="DX331" s="18"/>
      <c r="EG331" s="18"/>
      <c r="EH331" s="18"/>
      <c r="EQ331" s="18"/>
      <c r="ER331" s="18"/>
    </row>
    <row r="332" spans="7:148" s="16" customFormat="1" ht="15">
      <c r="G332" s="18"/>
      <c r="H332" s="18"/>
      <c r="Q332" s="18"/>
      <c r="R332" s="18"/>
      <c r="AA332" s="18"/>
      <c r="AB332" s="18"/>
      <c r="AK332" s="18"/>
      <c r="AL332" s="18"/>
      <c r="AU332" s="18"/>
      <c r="AV332" s="18"/>
      <c r="BE332" s="18"/>
      <c r="BF332" s="18"/>
      <c r="BO332" s="18"/>
      <c r="BP332" s="18"/>
      <c r="BY332" s="18"/>
      <c r="BZ332" s="18"/>
      <c r="CI332" s="18"/>
      <c r="CJ332" s="18"/>
      <c r="CS332" s="18"/>
      <c r="CT332" s="18"/>
      <c r="DC332" s="18"/>
      <c r="DD332" s="18"/>
      <c r="DM332" s="18"/>
      <c r="DN332" s="18"/>
      <c r="DW332" s="18"/>
      <c r="DX332" s="18"/>
      <c r="EG332" s="18"/>
      <c r="EH332" s="18"/>
      <c r="EQ332" s="18"/>
      <c r="ER332" s="18"/>
    </row>
    <row r="333" spans="7:148" s="16" customFormat="1" ht="15">
      <c r="G333" s="18"/>
      <c r="H333" s="18"/>
      <c r="Q333" s="18"/>
      <c r="R333" s="18"/>
      <c r="AA333" s="18"/>
      <c r="AB333" s="18"/>
      <c r="AK333" s="18"/>
      <c r="AL333" s="18"/>
      <c r="AU333" s="18"/>
      <c r="AV333" s="18"/>
      <c r="BE333" s="18"/>
      <c r="BF333" s="18"/>
      <c r="BO333" s="18"/>
      <c r="BP333" s="18"/>
      <c r="BY333" s="18"/>
      <c r="BZ333" s="18"/>
      <c r="CI333" s="18"/>
      <c r="CJ333" s="18"/>
      <c r="CS333" s="18"/>
      <c r="CT333" s="18"/>
      <c r="DC333" s="18"/>
      <c r="DD333" s="18"/>
      <c r="DM333" s="18"/>
      <c r="DN333" s="18"/>
      <c r="DW333" s="18"/>
      <c r="DX333" s="18"/>
      <c r="EG333" s="18"/>
      <c r="EH333" s="18"/>
      <c r="EQ333" s="18"/>
      <c r="ER333" s="18"/>
    </row>
    <row r="334" spans="7:148" s="16" customFormat="1" ht="15">
      <c r="G334" s="18"/>
      <c r="H334" s="18"/>
      <c r="Q334" s="18"/>
      <c r="R334" s="18"/>
      <c r="AA334" s="18"/>
      <c r="AB334" s="18"/>
      <c r="AK334" s="18"/>
      <c r="AL334" s="18"/>
      <c r="AU334" s="18"/>
      <c r="AV334" s="18"/>
      <c r="BE334" s="18"/>
      <c r="BF334" s="18"/>
      <c r="BO334" s="18"/>
      <c r="BP334" s="18"/>
      <c r="BY334" s="18"/>
      <c r="BZ334" s="18"/>
      <c r="CI334" s="18"/>
      <c r="CJ334" s="18"/>
      <c r="CS334" s="18"/>
      <c r="CT334" s="18"/>
      <c r="DC334" s="18"/>
      <c r="DD334" s="18"/>
      <c r="DM334" s="18"/>
      <c r="DN334" s="18"/>
      <c r="DW334" s="18"/>
      <c r="DX334" s="18"/>
      <c r="EG334" s="18"/>
      <c r="EH334" s="18"/>
      <c r="EQ334" s="18"/>
      <c r="ER334" s="18"/>
    </row>
    <row r="335" spans="7:148" s="16" customFormat="1" ht="15">
      <c r="G335" s="18"/>
      <c r="H335" s="18"/>
      <c r="Q335" s="18"/>
      <c r="R335" s="18"/>
      <c r="AA335" s="18"/>
      <c r="AB335" s="18"/>
      <c r="AK335" s="18"/>
      <c r="AL335" s="18"/>
      <c r="AU335" s="18"/>
      <c r="AV335" s="18"/>
      <c r="BE335" s="18"/>
      <c r="BF335" s="18"/>
      <c r="BO335" s="18"/>
      <c r="BP335" s="18"/>
      <c r="BY335" s="18"/>
      <c r="BZ335" s="18"/>
      <c r="CI335" s="18"/>
      <c r="CJ335" s="18"/>
      <c r="CS335" s="18"/>
      <c r="CT335" s="18"/>
      <c r="DC335" s="18"/>
      <c r="DD335" s="18"/>
      <c r="DM335" s="18"/>
      <c r="DN335" s="18"/>
      <c r="DW335" s="18"/>
      <c r="DX335" s="18"/>
      <c r="EG335" s="18"/>
      <c r="EH335" s="18"/>
      <c r="EQ335" s="18"/>
      <c r="ER335" s="18"/>
    </row>
    <row r="336" spans="7:148" s="16" customFormat="1" ht="15">
      <c r="G336" s="18"/>
      <c r="H336" s="18"/>
      <c r="Q336" s="18"/>
      <c r="R336" s="18"/>
      <c r="AA336" s="18"/>
      <c r="AB336" s="18"/>
      <c r="AK336" s="18"/>
      <c r="AL336" s="18"/>
      <c r="AU336" s="18"/>
      <c r="AV336" s="18"/>
      <c r="BE336" s="18"/>
      <c r="BF336" s="18"/>
      <c r="BO336" s="18"/>
      <c r="BP336" s="18"/>
      <c r="BY336" s="18"/>
      <c r="BZ336" s="18"/>
      <c r="CI336" s="18"/>
      <c r="CJ336" s="18"/>
      <c r="CS336" s="18"/>
      <c r="CT336" s="18"/>
      <c r="DC336" s="18"/>
      <c r="DD336" s="18"/>
      <c r="DM336" s="18"/>
      <c r="DN336" s="18"/>
      <c r="DW336" s="18"/>
      <c r="DX336" s="18"/>
      <c r="EG336" s="18"/>
      <c r="EH336" s="18"/>
      <c r="EQ336" s="18"/>
      <c r="ER336" s="18"/>
    </row>
    <row r="337" spans="7:148" s="16" customFormat="1" ht="15">
      <c r="G337" s="18"/>
      <c r="H337" s="18"/>
      <c r="Q337" s="18"/>
      <c r="R337" s="18"/>
      <c r="AA337" s="18"/>
      <c r="AB337" s="18"/>
      <c r="AK337" s="18"/>
      <c r="AL337" s="18"/>
      <c r="AU337" s="18"/>
      <c r="AV337" s="18"/>
      <c r="BE337" s="18"/>
      <c r="BF337" s="18"/>
      <c r="BO337" s="18"/>
      <c r="BP337" s="18"/>
      <c r="BY337" s="18"/>
      <c r="BZ337" s="18"/>
      <c r="CI337" s="18"/>
      <c r="CJ337" s="18"/>
      <c r="CS337" s="18"/>
      <c r="CT337" s="18"/>
      <c r="DC337" s="18"/>
      <c r="DD337" s="18"/>
      <c r="DM337" s="18"/>
      <c r="DN337" s="18"/>
      <c r="DW337" s="18"/>
      <c r="DX337" s="18"/>
      <c r="EG337" s="18"/>
      <c r="EH337" s="18"/>
      <c r="EQ337" s="18"/>
      <c r="ER337" s="18"/>
    </row>
    <row r="338" spans="7:148" s="16" customFormat="1" ht="15">
      <c r="G338" s="18"/>
      <c r="H338" s="18"/>
      <c r="Q338" s="18"/>
      <c r="R338" s="18"/>
      <c r="AA338" s="18"/>
      <c r="AB338" s="18"/>
      <c r="AK338" s="18"/>
      <c r="AL338" s="18"/>
      <c r="AU338" s="18"/>
      <c r="AV338" s="18"/>
      <c r="BE338" s="18"/>
      <c r="BF338" s="18"/>
      <c r="BO338" s="18"/>
      <c r="BP338" s="18"/>
      <c r="BY338" s="18"/>
      <c r="BZ338" s="18"/>
      <c r="CI338" s="18"/>
      <c r="CJ338" s="18"/>
      <c r="CS338" s="18"/>
      <c r="CT338" s="18"/>
      <c r="DC338" s="18"/>
      <c r="DD338" s="18"/>
      <c r="DM338" s="18"/>
      <c r="DN338" s="18"/>
      <c r="DW338" s="18"/>
      <c r="DX338" s="18"/>
      <c r="EG338" s="18"/>
      <c r="EH338" s="18"/>
      <c r="EQ338" s="18"/>
      <c r="ER338" s="18"/>
    </row>
    <row r="339" spans="7:148" s="16" customFormat="1" ht="15">
      <c r="G339" s="18"/>
      <c r="H339" s="18"/>
      <c r="Q339" s="18"/>
      <c r="R339" s="18"/>
      <c r="AA339" s="18"/>
      <c r="AB339" s="18"/>
      <c r="AK339" s="18"/>
      <c r="AL339" s="18"/>
      <c r="AU339" s="18"/>
      <c r="AV339" s="18"/>
      <c r="BE339" s="18"/>
      <c r="BF339" s="18"/>
      <c r="BO339" s="18"/>
      <c r="BP339" s="18"/>
      <c r="BY339" s="18"/>
      <c r="BZ339" s="18"/>
      <c r="CI339" s="18"/>
      <c r="CJ339" s="18"/>
      <c r="CS339" s="18"/>
      <c r="CT339" s="18"/>
      <c r="DC339" s="18"/>
      <c r="DD339" s="18"/>
      <c r="DM339" s="18"/>
      <c r="DN339" s="18"/>
      <c r="DW339" s="18"/>
      <c r="DX339" s="18"/>
      <c r="EG339" s="18"/>
      <c r="EH339" s="18"/>
      <c r="EQ339" s="18"/>
      <c r="ER339" s="18"/>
    </row>
    <row r="340" spans="7:148" s="16" customFormat="1" ht="15">
      <c r="G340" s="18"/>
      <c r="H340" s="18"/>
      <c r="Q340" s="18"/>
      <c r="R340" s="18"/>
      <c r="AA340" s="18"/>
      <c r="AB340" s="18"/>
      <c r="AK340" s="18"/>
      <c r="AL340" s="18"/>
      <c r="AU340" s="18"/>
      <c r="AV340" s="18"/>
      <c r="BE340" s="18"/>
      <c r="BF340" s="18"/>
      <c r="BO340" s="18"/>
      <c r="BP340" s="18"/>
      <c r="BY340" s="18"/>
      <c r="BZ340" s="18"/>
      <c r="CI340" s="18"/>
      <c r="CJ340" s="18"/>
      <c r="CS340" s="18"/>
      <c r="CT340" s="18"/>
      <c r="DC340" s="18"/>
      <c r="DD340" s="18"/>
      <c r="DM340" s="18"/>
      <c r="DN340" s="18"/>
      <c r="DW340" s="18"/>
      <c r="DX340" s="18"/>
      <c r="EG340" s="18"/>
      <c r="EH340" s="18"/>
      <c r="EQ340" s="18"/>
      <c r="ER340" s="18"/>
    </row>
    <row r="341" spans="7:148" s="16" customFormat="1" ht="15">
      <c r="G341" s="18"/>
      <c r="H341" s="18"/>
      <c r="Q341" s="18"/>
      <c r="R341" s="18"/>
      <c r="AA341" s="18"/>
      <c r="AB341" s="18"/>
      <c r="AK341" s="18"/>
      <c r="AL341" s="18"/>
      <c r="AU341" s="18"/>
      <c r="AV341" s="18"/>
      <c r="BE341" s="18"/>
      <c r="BF341" s="18"/>
      <c r="BO341" s="18"/>
      <c r="BP341" s="18"/>
      <c r="BY341" s="18"/>
      <c r="BZ341" s="18"/>
      <c r="CI341" s="18"/>
      <c r="CJ341" s="18"/>
      <c r="CS341" s="18"/>
      <c r="CT341" s="18"/>
      <c r="DC341" s="18"/>
      <c r="DD341" s="18"/>
      <c r="DM341" s="18"/>
      <c r="DN341" s="18"/>
      <c r="DW341" s="18"/>
      <c r="DX341" s="18"/>
      <c r="EG341" s="18"/>
      <c r="EH341" s="18"/>
      <c r="EQ341" s="18"/>
      <c r="ER341" s="18"/>
    </row>
    <row r="342" spans="7:148" s="16" customFormat="1" ht="15">
      <c r="G342" s="18"/>
      <c r="H342" s="18"/>
      <c r="Q342" s="18"/>
      <c r="R342" s="18"/>
      <c r="AA342" s="18"/>
      <c r="AB342" s="18"/>
      <c r="AK342" s="18"/>
      <c r="AL342" s="18"/>
      <c r="AU342" s="18"/>
      <c r="AV342" s="18"/>
      <c r="BE342" s="18"/>
      <c r="BF342" s="18"/>
      <c r="BO342" s="18"/>
      <c r="BP342" s="18"/>
      <c r="BY342" s="18"/>
      <c r="BZ342" s="18"/>
      <c r="CI342" s="18"/>
      <c r="CJ342" s="18"/>
      <c r="CS342" s="18"/>
      <c r="CT342" s="18"/>
      <c r="DC342" s="18"/>
      <c r="DD342" s="18"/>
      <c r="DM342" s="18"/>
      <c r="DN342" s="18"/>
      <c r="DW342" s="18"/>
      <c r="DX342" s="18"/>
      <c r="EG342" s="18"/>
      <c r="EH342" s="18"/>
      <c r="EQ342" s="18"/>
      <c r="ER342" s="18"/>
    </row>
    <row r="343" spans="7:148" s="16" customFormat="1" ht="15">
      <c r="G343" s="18"/>
      <c r="H343" s="18"/>
      <c r="Q343" s="18"/>
      <c r="R343" s="18"/>
      <c r="AA343" s="18"/>
      <c r="AB343" s="18"/>
      <c r="AK343" s="18"/>
      <c r="AL343" s="18"/>
      <c r="AU343" s="18"/>
      <c r="AV343" s="18"/>
      <c r="BE343" s="18"/>
      <c r="BF343" s="18"/>
      <c r="BO343" s="18"/>
      <c r="BP343" s="18"/>
      <c r="BY343" s="18"/>
      <c r="BZ343" s="18"/>
      <c r="CI343" s="18"/>
      <c r="CJ343" s="18"/>
      <c r="CS343" s="18"/>
      <c r="CT343" s="18"/>
      <c r="DC343" s="18"/>
      <c r="DD343" s="18"/>
      <c r="DM343" s="18"/>
      <c r="DN343" s="18"/>
      <c r="DW343" s="18"/>
      <c r="DX343" s="18"/>
      <c r="EG343" s="18"/>
      <c r="EH343" s="18"/>
      <c r="EQ343" s="18"/>
      <c r="ER343" s="18"/>
    </row>
    <row r="344" spans="7:148" s="16" customFormat="1" ht="15">
      <c r="G344" s="18"/>
      <c r="H344" s="18"/>
      <c r="Q344" s="18"/>
      <c r="R344" s="18"/>
      <c r="AA344" s="18"/>
      <c r="AB344" s="18"/>
      <c r="AK344" s="18"/>
      <c r="AL344" s="18"/>
      <c r="AU344" s="18"/>
      <c r="AV344" s="18"/>
      <c r="BE344" s="18"/>
      <c r="BF344" s="18"/>
      <c r="BO344" s="18"/>
      <c r="BP344" s="18"/>
      <c r="BY344" s="18"/>
      <c r="BZ344" s="18"/>
      <c r="CI344" s="18"/>
      <c r="CJ344" s="18"/>
      <c r="CS344" s="18"/>
      <c r="CT344" s="18"/>
      <c r="DC344" s="18"/>
      <c r="DD344" s="18"/>
      <c r="DM344" s="18"/>
      <c r="DN344" s="18"/>
      <c r="DW344" s="18"/>
      <c r="DX344" s="18"/>
      <c r="EG344" s="18"/>
      <c r="EH344" s="18"/>
      <c r="EQ344" s="18"/>
      <c r="ER344" s="18"/>
    </row>
    <row r="345" spans="7:148" s="16" customFormat="1" ht="15">
      <c r="G345" s="18"/>
      <c r="H345" s="18"/>
      <c r="Q345" s="18"/>
      <c r="R345" s="18"/>
      <c r="AA345" s="18"/>
      <c r="AB345" s="18"/>
      <c r="AK345" s="18"/>
      <c r="AL345" s="18"/>
      <c r="AU345" s="18"/>
      <c r="AV345" s="18"/>
      <c r="BE345" s="18"/>
      <c r="BF345" s="18"/>
      <c r="BO345" s="18"/>
      <c r="BP345" s="18"/>
      <c r="BY345" s="18"/>
      <c r="BZ345" s="18"/>
      <c r="CI345" s="18"/>
      <c r="CJ345" s="18"/>
      <c r="CS345" s="18"/>
      <c r="CT345" s="18"/>
      <c r="DC345" s="18"/>
      <c r="DD345" s="18"/>
      <c r="DM345" s="18"/>
      <c r="DN345" s="18"/>
      <c r="DW345" s="18"/>
      <c r="DX345" s="18"/>
      <c r="EG345" s="18"/>
      <c r="EH345" s="18"/>
      <c r="EQ345" s="18"/>
      <c r="ER345" s="18"/>
    </row>
    <row r="346" spans="7:148" s="16" customFormat="1" ht="15">
      <c r="G346" s="18"/>
      <c r="H346" s="18"/>
      <c r="Q346" s="18"/>
      <c r="R346" s="18"/>
      <c r="AA346" s="18"/>
      <c r="AB346" s="18"/>
      <c r="AK346" s="18"/>
      <c r="AL346" s="18"/>
      <c r="AU346" s="18"/>
      <c r="AV346" s="18"/>
      <c r="BE346" s="18"/>
      <c r="BF346" s="18"/>
      <c r="BO346" s="18"/>
      <c r="BP346" s="18"/>
      <c r="BY346" s="18"/>
      <c r="BZ346" s="18"/>
      <c r="CI346" s="18"/>
      <c r="CJ346" s="18"/>
      <c r="CS346" s="18"/>
      <c r="CT346" s="18"/>
      <c r="DC346" s="18"/>
      <c r="DD346" s="18"/>
      <c r="DM346" s="18"/>
      <c r="DN346" s="18"/>
      <c r="DW346" s="18"/>
      <c r="DX346" s="18"/>
      <c r="EG346" s="18"/>
      <c r="EH346" s="18"/>
      <c r="EQ346" s="18"/>
      <c r="ER346" s="18"/>
    </row>
    <row r="347" spans="7:148" s="16" customFormat="1" ht="15">
      <c r="G347" s="18"/>
      <c r="H347" s="18"/>
      <c r="Q347" s="18"/>
      <c r="R347" s="18"/>
      <c r="AA347" s="18"/>
      <c r="AB347" s="18"/>
      <c r="AK347" s="18"/>
      <c r="AL347" s="18"/>
      <c r="AU347" s="18"/>
      <c r="AV347" s="18"/>
      <c r="BE347" s="18"/>
      <c r="BF347" s="18"/>
      <c r="BO347" s="18"/>
      <c r="BP347" s="18"/>
      <c r="BY347" s="18"/>
      <c r="BZ347" s="18"/>
      <c r="CI347" s="18"/>
      <c r="CJ347" s="18"/>
      <c r="CS347" s="18"/>
      <c r="CT347" s="18"/>
      <c r="DC347" s="18"/>
      <c r="DD347" s="18"/>
      <c r="DM347" s="18"/>
      <c r="DN347" s="18"/>
      <c r="DW347" s="18"/>
      <c r="DX347" s="18"/>
      <c r="EG347" s="18"/>
      <c r="EH347" s="18"/>
      <c r="EQ347" s="18"/>
      <c r="ER347" s="18"/>
    </row>
    <row r="348" spans="7:148" s="16" customFormat="1" ht="15">
      <c r="G348" s="18"/>
      <c r="H348" s="18"/>
      <c r="Q348" s="18"/>
      <c r="R348" s="18"/>
      <c r="AA348" s="18"/>
      <c r="AB348" s="18"/>
      <c r="AK348" s="18"/>
      <c r="AL348" s="18"/>
      <c r="AU348" s="18"/>
      <c r="AV348" s="18"/>
      <c r="BE348" s="18"/>
      <c r="BF348" s="18"/>
      <c r="BO348" s="18"/>
      <c r="BP348" s="18"/>
      <c r="BY348" s="18"/>
      <c r="BZ348" s="18"/>
      <c r="CI348" s="18"/>
      <c r="CJ348" s="18"/>
      <c r="CS348" s="18"/>
      <c r="CT348" s="18"/>
      <c r="DC348" s="18"/>
      <c r="DD348" s="18"/>
      <c r="DM348" s="18"/>
      <c r="DN348" s="18"/>
      <c r="DW348" s="18"/>
      <c r="DX348" s="18"/>
      <c r="EG348" s="18"/>
      <c r="EH348" s="18"/>
      <c r="EQ348" s="18"/>
      <c r="ER348" s="18"/>
    </row>
    <row r="349" spans="7:148" s="16" customFormat="1" ht="15">
      <c r="G349" s="18"/>
      <c r="H349" s="18"/>
      <c r="Q349" s="18"/>
      <c r="R349" s="18"/>
      <c r="AA349" s="18"/>
      <c r="AB349" s="18"/>
      <c r="AK349" s="18"/>
      <c r="AL349" s="18"/>
      <c r="AU349" s="18"/>
      <c r="AV349" s="18"/>
      <c r="BE349" s="18"/>
      <c r="BF349" s="18"/>
      <c r="BO349" s="18"/>
      <c r="BP349" s="18"/>
      <c r="BY349" s="18"/>
      <c r="BZ349" s="18"/>
      <c r="CI349" s="18"/>
      <c r="CJ349" s="18"/>
      <c r="CS349" s="18"/>
      <c r="CT349" s="18"/>
      <c r="DC349" s="18"/>
      <c r="DD349" s="18"/>
      <c r="DM349" s="18"/>
      <c r="DN349" s="18"/>
      <c r="DW349" s="18"/>
      <c r="DX349" s="18"/>
      <c r="EG349" s="18"/>
      <c r="EH349" s="18"/>
      <c r="EQ349" s="18"/>
      <c r="ER349" s="18"/>
    </row>
    <row r="350" spans="7:148" s="16" customFormat="1" ht="15">
      <c r="G350" s="18"/>
      <c r="H350" s="18"/>
      <c r="Q350" s="18"/>
      <c r="R350" s="18"/>
      <c r="AA350" s="18"/>
      <c r="AB350" s="18"/>
      <c r="AK350" s="18"/>
      <c r="AL350" s="18"/>
      <c r="AU350" s="18"/>
      <c r="AV350" s="18"/>
      <c r="BE350" s="18"/>
      <c r="BF350" s="18"/>
      <c r="BO350" s="18"/>
      <c r="BP350" s="18"/>
      <c r="BY350" s="18"/>
      <c r="BZ350" s="18"/>
      <c r="CI350" s="18"/>
      <c r="CJ350" s="18"/>
      <c r="CS350" s="18"/>
      <c r="CT350" s="18"/>
      <c r="DC350" s="18"/>
      <c r="DD350" s="18"/>
      <c r="DM350" s="18"/>
      <c r="DN350" s="18"/>
      <c r="DW350" s="18"/>
      <c r="DX350" s="18"/>
      <c r="EG350" s="18"/>
      <c r="EH350" s="18"/>
      <c r="EQ350" s="18"/>
      <c r="ER350" s="18"/>
    </row>
    <row r="351" spans="7:148" s="16" customFormat="1" ht="15">
      <c r="G351" s="18"/>
      <c r="H351" s="18"/>
      <c r="Q351" s="18"/>
      <c r="R351" s="18"/>
      <c r="AA351" s="18"/>
      <c r="AB351" s="18"/>
      <c r="AK351" s="18"/>
      <c r="AL351" s="18"/>
      <c r="AU351" s="18"/>
      <c r="AV351" s="18"/>
      <c r="BE351" s="18"/>
      <c r="BF351" s="18"/>
      <c r="BO351" s="18"/>
      <c r="BP351" s="18"/>
      <c r="BY351" s="18"/>
      <c r="BZ351" s="18"/>
      <c r="CI351" s="18"/>
      <c r="CJ351" s="18"/>
      <c r="CS351" s="18"/>
      <c r="CT351" s="18"/>
      <c r="DC351" s="18"/>
      <c r="DD351" s="18"/>
      <c r="DM351" s="18"/>
      <c r="DN351" s="18"/>
      <c r="DW351" s="18"/>
      <c r="DX351" s="18"/>
      <c r="EG351" s="18"/>
      <c r="EH351" s="18"/>
      <c r="EQ351" s="18"/>
      <c r="ER351" s="18"/>
    </row>
    <row r="352" spans="7:148" s="16" customFormat="1" ht="15">
      <c r="G352" s="18"/>
      <c r="H352" s="18"/>
      <c r="Q352" s="18"/>
      <c r="R352" s="18"/>
      <c r="AA352" s="18"/>
      <c r="AB352" s="18"/>
      <c r="AK352" s="18"/>
      <c r="AL352" s="18"/>
      <c r="AU352" s="18"/>
      <c r="AV352" s="18"/>
      <c r="BE352" s="18"/>
      <c r="BF352" s="18"/>
      <c r="BO352" s="18"/>
      <c r="BP352" s="18"/>
      <c r="BY352" s="18"/>
      <c r="BZ352" s="18"/>
      <c r="CI352" s="18"/>
      <c r="CJ352" s="18"/>
      <c r="CS352" s="18"/>
      <c r="CT352" s="18"/>
      <c r="DC352" s="18"/>
      <c r="DD352" s="18"/>
      <c r="DM352" s="18"/>
      <c r="DN352" s="18"/>
      <c r="DW352" s="18"/>
      <c r="DX352" s="18"/>
      <c r="EG352" s="18"/>
      <c r="EH352" s="18"/>
      <c r="EQ352" s="18"/>
      <c r="ER352" s="18"/>
    </row>
    <row r="353" spans="7:148" s="16" customFormat="1" ht="15">
      <c r="G353" s="18"/>
      <c r="H353" s="18"/>
      <c r="Q353" s="18"/>
      <c r="R353" s="18"/>
      <c r="AA353" s="18"/>
      <c r="AB353" s="18"/>
      <c r="AK353" s="18"/>
      <c r="AL353" s="18"/>
      <c r="AU353" s="18"/>
      <c r="AV353" s="18"/>
      <c r="BE353" s="18"/>
      <c r="BF353" s="18"/>
      <c r="BO353" s="18"/>
      <c r="BP353" s="18"/>
      <c r="BY353" s="18"/>
      <c r="BZ353" s="18"/>
      <c r="CI353" s="18"/>
      <c r="CJ353" s="18"/>
      <c r="CS353" s="18"/>
      <c r="CT353" s="18"/>
      <c r="DC353" s="18"/>
      <c r="DD353" s="18"/>
      <c r="DM353" s="18"/>
      <c r="DN353" s="18"/>
      <c r="DW353" s="18"/>
      <c r="DX353" s="18"/>
      <c r="EG353" s="18"/>
      <c r="EH353" s="18"/>
      <c r="EQ353" s="18"/>
      <c r="ER353" s="18"/>
    </row>
    <row r="354" spans="7:148" s="16" customFormat="1" ht="15">
      <c r="G354" s="18"/>
      <c r="H354" s="18"/>
      <c r="Q354" s="18"/>
      <c r="R354" s="18"/>
      <c r="AA354" s="18"/>
      <c r="AB354" s="18"/>
      <c r="AK354" s="18"/>
      <c r="AL354" s="18"/>
      <c r="AU354" s="18"/>
      <c r="AV354" s="18"/>
      <c r="BE354" s="18"/>
      <c r="BF354" s="18"/>
      <c r="BO354" s="18"/>
      <c r="BP354" s="18"/>
      <c r="BY354" s="18"/>
      <c r="BZ354" s="18"/>
      <c r="CI354" s="18"/>
      <c r="CJ354" s="18"/>
      <c r="CS354" s="18"/>
      <c r="CT354" s="18"/>
      <c r="DC354" s="18"/>
      <c r="DD354" s="18"/>
      <c r="DM354" s="18"/>
      <c r="DN354" s="18"/>
      <c r="DW354" s="18"/>
      <c r="DX354" s="18"/>
      <c r="EG354" s="18"/>
      <c r="EH354" s="18"/>
      <c r="EQ354" s="18"/>
      <c r="ER354" s="18"/>
    </row>
    <row r="355" spans="7:148" s="16" customFormat="1" ht="15">
      <c r="G355" s="18"/>
      <c r="H355" s="18"/>
      <c r="Q355" s="18"/>
      <c r="R355" s="18"/>
      <c r="AA355" s="18"/>
      <c r="AB355" s="18"/>
      <c r="AK355" s="18"/>
      <c r="AL355" s="18"/>
      <c r="AU355" s="18"/>
      <c r="AV355" s="18"/>
      <c r="BE355" s="18"/>
      <c r="BF355" s="18"/>
      <c r="BO355" s="18"/>
      <c r="BP355" s="18"/>
      <c r="BY355" s="18"/>
      <c r="BZ355" s="18"/>
      <c r="CI355" s="18"/>
      <c r="CJ355" s="18"/>
      <c r="CS355" s="18"/>
      <c r="CT355" s="18"/>
      <c r="DC355" s="18"/>
      <c r="DD355" s="18"/>
      <c r="DM355" s="18"/>
      <c r="DN355" s="18"/>
      <c r="DW355" s="18"/>
      <c r="DX355" s="18"/>
      <c r="EG355" s="18"/>
      <c r="EH355" s="18"/>
      <c r="EQ355" s="18"/>
      <c r="ER355" s="18"/>
    </row>
    <row r="356" spans="7:148" s="16" customFormat="1" ht="15">
      <c r="G356" s="18"/>
      <c r="H356" s="18"/>
      <c r="Q356" s="18"/>
      <c r="R356" s="18"/>
      <c r="AA356" s="18"/>
      <c r="AB356" s="18"/>
      <c r="AK356" s="18"/>
      <c r="AL356" s="18"/>
      <c r="AU356" s="18"/>
      <c r="AV356" s="18"/>
      <c r="BE356" s="18"/>
      <c r="BF356" s="18"/>
      <c r="BO356" s="18"/>
      <c r="BP356" s="18"/>
      <c r="BY356" s="18"/>
      <c r="BZ356" s="18"/>
      <c r="CI356" s="18"/>
      <c r="CJ356" s="18"/>
      <c r="CS356" s="18"/>
      <c r="CT356" s="18"/>
      <c r="DC356" s="18"/>
      <c r="DD356" s="18"/>
      <c r="DM356" s="18"/>
      <c r="DN356" s="18"/>
      <c r="DW356" s="18"/>
      <c r="DX356" s="18"/>
      <c r="EG356" s="18"/>
      <c r="EH356" s="18"/>
      <c r="EQ356" s="18"/>
      <c r="ER356" s="18"/>
    </row>
    <row r="357" spans="7:148" s="16" customFormat="1" ht="15">
      <c r="G357" s="18"/>
      <c r="H357" s="18"/>
      <c r="Q357" s="18"/>
      <c r="R357" s="18"/>
      <c r="AA357" s="18"/>
      <c r="AB357" s="18"/>
      <c r="AK357" s="18"/>
      <c r="AL357" s="18"/>
      <c r="AU357" s="18"/>
      <c r="AV357" s="18"/>
      <c r="BE357" s="18"/>
      <c r="BF357" s="18"/>
      <c r="BO357" s="18"/>
      <c r="BP357" s="18"/>
      <c r="BY357" s="18"/>
      <c r="BZ357" s="18"/>
      <c r="CI357" s="18"/>
      <c r="CJ357" s="18"/>
      <c r="CS357" s="18"/>
      <c r="CT357" s="18"/>
      <c r="DC357" s="18"/>
      <c r="DD357" s="18"/>
      <c r="DM357" s="18"/>
      <c r="DN357" s="18"/>
      <c r="DW357" s="18"/>
      <c r="DX357" s="18"/>
      <c r="EG357" s="18"/>
      <c r="EH357" s="18"/>
      <c r="EQ357" s="18"/>
      <c r="ER357" s="18"/>
    </row>
    <row r="358" spans="7:148" s="16" customFormat="1" ht="15">
      <c r="G358" s="18"/>
      <c r="H358" s="18"/>
      <c r="Q358" s="18"/>
      <c r="R358" s="18"/>
      <c r="AA358" s="18"/>
      <c r="AB358" s="18"/>
      <c r="AK358" s="18"/>
      <c r="AL358" s="18"/>
      <c r="AU358" s="18"/>
      <c r="AV358" s="18"/>
      <c r="BE358" s="18"/>
      <c r="BF358" s="18"/>
      <c r="BO358" s="18"/>
      <c r="BP358" s="18"/>
      <c r="BY358" s="18"/>
      <c r="BZ358" s="18"/>
      <c r="CI358" s="18"/>
      <c r="CJ358" s="18"/>
      <c r="CS358" s="18"/>
      <c r="CT358" s="18"/>
      <c r="DC358" s="18"/>
      <c r="DD358" s="18"/>
      <c r="DM358" s="18"/>
      <c r="DN358" s="18"/>
      <c r="DW358" s="18"/>
      <c r="DX358" s="18"/>
      <c r="EG358" s="18"/>
      <c r="EH358" s="18"/>
      <c r="EQ358" s="18"/>
      <c r="ER358" s="18"/>
    </row>
    <row r="359" spans="7:148" s="16" customFormat="1" ht="15">
      <c r="G359" s="18"/>
      <c r="H359" s="18"/>
      <c r="Q359" s="18"/>
      <c r="R359" s="18"/>
      <c r="AA359" s="18"/>
      <c r="AB359" s="18"/>
      <c r="AK359" s="18"/>
      <c r="AL359" s="18"/>
      <c r="AU359" s="18"/>
      <c r="AV359" s="18"/>
      <c r="BE359" s="18"/>
      <c r="BF359" s="18"/>
      <c r="BO359" s="18"/>
      <c r="BP359" s="18"/>
      <c r="BY359" s="18"/>
      <c r="BZ359" s="18"/>
      <c r="CI359" s="18"/>
      <c r="CJ359" s="18"/>
      <c r="CS359" s="18"/>
      <c r="CT359" s="18"/>
      <c r="DC359" s="18"/>
      <c r="DD359" s="18"/>
      <c r="DM359" s="18"/>
      <c r="DN359" s="18"/>
      <c r="DW359" s="18"/>
      <c r="DX359" s="18"/>
      <c r="EG359" s="18"/>
      <c r="EH359" s="18"/>
      <c r="EQ359" s="18"/>
      <c r="ER359" s="18"/>
    </row>
    <row r="360" spans="7:148" s="16" customFormat="1" ht="15">
      <c r="G360" s="18"/>
      <c r="H360" s="18"/>
      <c r="Q360" s="18"/>
      <c r="R360" s="18"/>
      <c r="AA360" s="18"/>
      <c r="AB360" s="18"/>
      <c r="AK360" s="18"/>
      <c r="AL360" s="18"/>
      <c r="AU360" s="18"/>
      <c r="AV360" s="18"/>
      <c r="BE360" s="18"/>
      <c r="BF360" s="18"/>
      <c r="BO360" s="18"/>
      <c r="BP360" s="18"/>
      <c r="BY360" s="18"/>
      <c r="BZ360" s="18"/>
      <c r="CI360" s="18"/>
      <c r="CJ360" s="18"/>
      <c r="CS360" s="18"/>
      <c r="CT360" s="18"/>
      <c r="DC360" s="18"/>
      <c r="DD360" s="18"/>
      <c r="DM360" s="18"/>
      <c r="DN360" s="18"/>
      <c r="DW360" s="18"/>
      <c r="DX360" s="18"/>
      <c r="EG360" s="18"/>
      <c r="EH360" s="18"/>
      <c r="EQ360" s="18"/>
      <c r="ER360" s="18"/>
    </row>
    <row r="361" spans="7:148" s="16" customFormat="1" ht="15">
      <c r="G361" s="18"/>
      <c r="H361" s="18"/>
      <c r="Q361" s="18"/>
      <c r="R361" s="18"/>
      <c r="AA361" s="18"/>
      <c r="AB361" s="18"/>
      <c r="AK361" s="18"/>
      <c r="AL361" s="18"/>
      <c r="AU361" s="18"/>
      <c r="AV361" s="18"/>
      <c r="BE361" s="18"/>
      <c r="BF361" s="18"/>
      <c r="BO361" s="18"/>
      <c r="BP361" s="18"/>
      <c r="BY361" s="18"/>
      <c r="BZ361" s="18"/>
      <c r="CI361" s="18"/>
      <c r="CJ361" s="18"/>
      <c r="CS361" s="18"/>
      <c r="CT361" s="18"/>
      <c r="DC361" s="18"/>
      <c r="DD361" s="18"/>
      <c r="DM361" s="18"/>
      <c r="DN361" s="18"/>
      <c r="DW361" s="18"/>
      <c r="DX361" s="18"/>
      <c r="EG361" s="18"/>
      <c r="EH361" s="18"/>
      <c r="EQ361" s="18"/>
      <c r="ER361" s="18"/>
    </row>
    <row r="362" spans="7:148" s="16" customFormat="1" ht="15">
      <c r="G362" s="18"/>
      <c r="H362" s="18"/>
      <c r="Q362" s="18"/>
      <c r="R362" s="18"/>
      <c r="AA362" s="18"/>
      <c r="AB362" s="18"/>
      <c r="AK362" s="18"/>
      <c r="AL362" s="18"/>
      <c r="AU362" s="18"/>
      <c r="AV362" s="18"/>
      <c r="BE362" s="18"/>
      <c r="BF362" s="18"/>
      <c r="BO362" s="18"/>
      <c r="BP362" s="18"/>
      <c r="BY362" s="18"/>
      <c r="BZ362" s="18"/>
      <c r="CI362" s="18"/>
      <c r="CJ362" s="18"/>
      <c r="CS362" s="18"/>
      <c r="CT362" s="18"/>
      <c r="DC362" s="18"/>
      <c r="DD362" s="18"/>
      <c r="DM362" s="18"/>
      <c r="DN362" s="18"/>
      <c r="DW362" s="18"/>
      <c r="DX362" s="18"/>
      <c r="EG362" s="18"/>
      <c r="EH362" s="18"/>
      <c r="EQ362" s="18"/>
      <c r="ER362" s="18"/>
    </row>
    <row r="363" spans="7:148" s="16" customFormat="1" ht="15">
      <c r="G363" s="18"/>
      <c r="H363" s="18"/>
      <c r="Q363" s="18"/>
      <c r="R363" s="18"/>
      <c r="AA363" s="18"/>
      <c r="AB363" s="18"/>
      <c r="AK363" s="18"/>
      <c r="AL363" s="18"/>
      <c r="AU363" s="18"/>
      <c r="AV363" s="18"/>
      <c r="BE363" s="18"/>
      <c r="BF363" s="18"/>
      <c r="BO363" s="18"/>
      <c r="BP363" s="18"/>
      <c r="BY363" s="18"/>
      <c r="BZ363" s="18"/>
      <c r="CI363" s="18"/>
      <c r="CJ363" s="18"/>
      <c r="CS363" s="18"/>
      <c r="CT363" s="18"/>
      <c r="DC363" s="18"/>
      <c r="DD363" s="18"/>
      <c r="DM363" s="18"/>
      <c r="DN363" s="18"/>
      <c r="DW363" s="18"/>
      <c r="DX363" s="18"/>
      <c r="EG363" s="18"/>
      <c r="EH363" s="18"/>
      <c r="EQ363" s="18"/>
      <c r="ER363" s="18"/>
    </row>
    <row r="364" spans="7:148" s="16" customFormat="1" ht="15">
      <c r="G364" s="18"/>
      <c r="H364" s="18"/>
      <c r="Q364" s="18"/>
      <c r="R364" s="18"/>
      <c r="AA364" s="18"/>
      <c r="AB364" s="18"/>
      <c r="AK364" s="18"/>
      <c r="AL364" s="18"/>
      <c r="AU364" s="18"/>
      <c r="AV364" s="18"/>
      <c r="BE364" s="18"/>
      <c r="BF364" s="18"/>
      <c r="BO364" s="18"/>
      <c r="BP364" s="18"/>
      <c r="BY364" s="18"/>
      <c r="BZ364" s="18"/>
      <c r="CI364" s="18"/>
      <c r="CJ364" s="18"/>
      <c r="CS364" s="18"/>
      <c r="CT364" s="18"/>
      <c r="DC364" s="18"/>
      <c r="DD364" s="18"/>
      <c r="DM364" s="18"/>
      <c r="DN364" s="18"/>
      <c r="DW364" s="18"/>
      <c r="DX364" s="18"/>
      <c r="EG364" s="18"/>
      <c r="EH364" s="18"/>
      <c r="EQ364" s="18"/>
      <c r="ER364" s="18"/>
    </row>
    <row r="365" spans="7:148" s="16" customFormat="1" ht="15">
      <c r="G365" s="18"/>
      <c r="H365" s="18"/>
      <c r="Q365" s="18"/>
      <c r="R365" s="18"/>
      <c r="AA365" s="18"/>
      <c r="AB365" s="18"/>
      <c r="AK365" s="18"/>
      <c r="AL365" s="18"/>
      <c r="AU365" s="18"/>
      <c r="AV365" s="18"/>
      <c r="BE365" s="18"/>
      <c r="BF365" s="18"/>
      <c r="BO365" s="18"/>
      <c r="BP365" s="18"/>
      <c r="BY365" s="18"/>
      <c r="BZ365" s="18"/>
      <c r="CI365" s="18"/>
      <c r="CJ365" s="18"/>
      <c r="CS365" s="18"/>
      <c r="CT365" s="18"/>
      <c r="DC365" s="18"/>
      <c r="DD365" s="18"/>
      <c r="DM365" s="18"/>
      <c r="DN365" s="18"/>
      <c r="DW365" s="18"/>
      <c r="DX365" s="18"/>
      <c r="EG365" s="18"/>
      <c r="EH365" s="18"/>
      <c r="EQ365" s="18"/>
      <c r="ER365" s="18"/>
    </row>
    <row r="366" spans="7:148" s="16" customFormat="1" ht="15">
      <c r="G366" s="18"/>
      <c r="H366" s="18"/>
      <c r="Q366" s="18"/>
      <c r="R366" s="18"/>
      <c r="AA366" s="18"/>
      <c r="AB366" s="18"/>
      <c r="AK366" s="18"/>
      <c r="AL366" s="18"/>
      <c r="AU366" s="18"/>
      <c r="AV366" s="18"/>
      <c r="BE366" s="18"/>
      <c r="BF366" s="18"/>
      <c r="BO366" s="18"/>
      <c r="BP366" s="18"/>
      <c r="BY366" s="18"/>
      <c r="BZ366" s="18"/>
      <c r="CI366" s="18"/>
      <c r="CJ366" s="18"/>
      <c r="CS366" s="18"/>
      <c r="CT366" s="18"/>
      <c r="DC366" s="18"/>
      <c r="DD366" s="18"/>
      <c r="DM366" s="18"/>
      <c r="DN366" s="18"/>
      <c r="DW366" s="18"/>
      <c r="DX366" s="18"/>
      <c r="EG366" s="18"/>
      <c r="EH366" s="18"/>
      <c r="EQ366" s="18"/>
      <c r="ER366" s="18"/>
    </row>
    <row r="367" spans="7:148" s="16" customFormat="1" ht="15">
      <c r="G367" s="18"/>
      <c r="H367" s="18"/>
      <c r="Q367" s="18"/>
      <c r="R367" s="18"/>
      <c r="AA367" s="18"/>
      <c r="AB367" s="18"/>
      <c r="AK367" s="18"/>
      <c r="AL367" s="18"/>
      <c r="AU367" s="18"/>
      <c r="AV367" s="18"/>
      <c r="BE367" s="18"/>
      <c r="BF367" s="18"/>
      <c r="BO367" s="18"/>
      <c r="BP367" s="18"/>
      <c r="BY367" s="18"/>
      <c r="BZ367" s="18"/>
      <c r="CI367" s="18"/>
      <c r="CJ367" s="18"/>
      <c r="CS367" s="18"/>
      <c r="CT367" s="18"/>
      <c r="DC367" s="18"/>
      <c r="DD367" s="18"/>
      <c r="DM367" s="18"/>
      <c r="DN367" s="18"/>
      <c r="DW367" s="18"/>
      <c r="DX367" s="18"/>
      <c r="EG367" s="18"/>
      <c r="EH367" s="18"/>
      <c r="EQ367" s="18"/>
      <c r="ER367" s="18"/>
    </row>
    <row r="368" spans="7:148" s="16" customFormat="1" ht="15">
      <c r="G368" s="18"/>
      <c r="H368" s="18"/>
      <c r="Q368" s="18"/>
      <c r="R368" s="18"/>
      <c r="AA368" s="18"/>
      <c r="AB368" s="18"/>
      <c r="AK368" s="18"/>
      <c r="AL368" s="18"/>
      <c r="AU368" s="18"/>
      <c r="AV368" s="18"/>
      <c r="BE368" s="18"/>
      <c r="BF368" s="18"/>
      <c r="BO368" s="18"/>
      <c r="BP368" s="18"/>
      <c r="BY368" s="18"/>
      <c r="BZ368" s="18"/>
      <c r="CI368" s="18"/>
      <c r="CJ368" s="18"/>
      <c r="CS368" s="18"/>
      <c r="CT368" s="18"/>
      <c r="DC368" s="18"/>
      <c r="DD368" s="18"/>
      <c r="DM368" s="18"/>
      <c r="DN368" s="18"/>
      <c r="DW368" s="18"/>
      <c r="DX368" s="18"/>
      <c r="EG368" s="18"/>
      <c r="EH368" s="18"/>
      <c r="EQ368" s="18"/>
      <c r="ER368" s="18"/>
    </row>
    <row r="369" spans="7:148" s="16" customFormat="1" ht="15">
      <c r="G369" s="18"/>
      <c r="H369" s="18"/>
      <c r="Q369" s="18"/>
      <c r="R369" s="18"/>
      <c r="AA369" s="18"/>
      <c r="AB369" s="18"/>
      <c r="AK369" s="18"/>
      <c r="AL369" s="18"/>
      <c r="AU369" s="18"/>
      <c r="AV369" s="18"/>
      <c r="BE369" s="18"/>
      <c r="BF369" s="18"/>
      <c r="BO369" s="18"/>
      <c r="BP369" s="18"/>
      <c r="BY369" s="18"/>
      <c r="BZ369" s="18"/>
      <c r="CI369" s="18"/>
      <c r="CJ369" s="18"/>
      <c r="CS369" s="18"/>
      <c r="CT369" s="18"/>
      <c r="DC369" s="18"/>
      <c r="DD369" s="18"/>
      <c r="DM369" s="18"/>
      <c r="DN369" s="18"/>
      <c r="DW369" s="18"/>
      <c r="DX369" s="18"/>
      <c r="EG369" s="18"/>
      <c r="EH369" s="18"/>
      <c r="EQ369" s="18"/>
      <c r="ER369" s="18"/>
    </row>
    <row r="370" spans="7:148" s="16" customFormat="1" ht="15">
      <c r="G370" s="18"/>
      <c r="H370" s="18"/>
      <c r="Q370" s="18"/>
      <c r="R370" s="18"/>
      <c r="AA370" s="18"/>
      <c r="AB370" s="18"/>
      <c r="AK370" s="18"/>
      <c r="AL370" s="18"/>
      <c r="AU370" s="18"/>
      <c r="AV370" s="18"/>
      <c r="BE370" s="18"/>
      <c r="BF370" s="18"/>
      <c r="BO370" s="18"/>
      <c r="BP370" s="18"/>
      <c r="BY370" s="18"/>
      <c r="BZ370" s="18"/>
      <c r="CI370" s="18"/>
      <c r="CJ370" s="18"/>
      <c r="CS370" s="18"/>
      <c r="CT370" s="18"/>
      <c r="DC370" s="18"/>
      <c r="DD370" s="18"/>
      <c r="DM370" s="18"/>
      <c r="DN370" s="18"/>
      <c r="DW370" s="18"/>
      <c r="DX370" s="18"/>
      <c r="EG370" s="18"/>
      <c r="EH370" s="18"/>
      <c r="EQ370" s="18"/>
      <c r="ER370" s="18"/>
    </row>
    <row r="371" spans="7:148" s="16" customFormat="1" ht="15">
      <c r="G371" s="18"/>
      <c r="H371" s="18"/>
      <c r="Q371" s="18"/>
      <c r="R371" s="18"/>
      <c r="AA371" s="18"/>
      <c r="AB371" s="18"/>
      <c r="AK371" s="18"/>
      <c r="AL371" s="18"/>
      <c r="AU371" s="18"/>
      <c r="AV371" s="18"/>
      <c r="BE371" s="18"/>
      <c r="BF371" s="18"/>
      <c r="BO371" s="18"/>
      <c r="BP371" s="18"/>
      <c r="BY371" s="18"/>
      <c r="BZ371" s="18"/>
      <c r="CI371" s="18"/>
      <c r="CJ371" s="18"/>
      <c r="CS371" s="18"/>
      <c r="CT371" s="18"/>
      <c r="DC371" s="18"/>
      <c r="DD371" s="18"/>
      <c r="DM371" s="18"/>
      <c r="DN371" s="18"/>
      <c r="DW371" s="18"/>
      <c r="DX371" s="18"/>
      <c r="EG371" s="18"/>
      <c r="EH371" s="18"/>
      <c r="EQ371" s="18"/>
      <c r="ER371" s="18"/>
    </row>
    <row r="372" spans="7:148" s="16" customFormat="1" ht="15">
      <c r="G372" s="18"/>
      <c r="H372" s="18"/>
      <c r="Q372" s="18"/>
      <c r="R372" s="18"/>
      <c r="AA372" s="18"/>
      <c r="AB372" s="18"/>
      <c r="AK372" s="18"/>
      <c r="AL372" s="18"/>
      <c r="AU372" s="18"/>
      <c r="AV372" s="18"/>
      <c r="BE372" s="18"/>
      <c r="BF372" s="18"/>
      <c r="BO372" s="18"/>
      <c r="BP372" s="18"/>
      <c r="BY372" s="18"/>
      <c r="BZ372" s="18"/>
      <c r="CI372" s="18"/>
      <c r="CJ372" s="18"/>
      <c r="CS372" s="18"/>
      <c r="CT372" s="18"/>
      <c r="DC372" s="18"/>
      <c r="DD372" s="18"/>
      <c r="DM372" s="18"/>
      <c r="DN372" s="18"/>
      <c r="DW372" s="18"/>
      <c r="DX372" s="18"/>
      <c r="EG372" s="18"/>
      <c r="EH372" s="18"/>
      <c r="EQ372" s="18"/>
      <c r="ER372" s="18"/>
    </row>
    <row r="373" spans="7:148" s="16" customFormat="1" ht="15">
      <c r="G373" s="18"/>
      <c r="H373" s="18"/>
      <c r="Q373" s="18"/>
      <c r="R373" s="18"/>
      <c r="AA373" s="18"/>
      <c r="AB373" s="18"/>
      <c r="AK373" s="18"/>
      <c r="AL373" s="18"/>
      <c r="AU373" s="18"/>
      <c r="AV373" s="18"/>
      <c r="BE373" s="18"/>
      <c r="BF373" s="18"/>
      <c r="BO373" s="18"/>
      <c r="BP373" s="18"/>
      <c r="BY373" s="18"/>
      <c r="BZ373" s="18"/>
      <c r="CI373" s="18"/>
      <c r="CJ373" s="18"/>
      <c r="CS373" s="18"/>
      <c r="CT373" s="18"/>
      <c r="DC373" s="18"/>
      <c r="DD373" s="18"/>
      <c r="DM373" s="18"/>
      <c r="DN373" s="18"/>
      <c r="DW373" s="18"/>
      <c r="DX373" s="18"/>
      <c r="EG373" s="18"/>
      <c r="EH373" s="18"/>
      <c r="EQ373" s="18"/>
      <c r="ER373" s="18"/>
    </row>
    <row r="374" spans="7:148" s="16" customFormat="1" ht="15">
      <c r="G374" s="18"/>
      <c r="H374" s="18"/>
      <c r="Q374" s="18"/>
      <c r="R374" s="18"/>
      <c r="AA374" s="18"/>
      <c r="AB374" s="18"/>
      <c r="AK374" s="18"/>
      <c r="AL374" s="18"/>
      <c r="AU374" s="18"/>
      <c r="AV374" s="18"/>
      <c r="BE374" s="18"/>
      <c r="BF374" s="18"/>
      <c r="BO374" s="18"/>
      <c r="BP374" s="18"/>
      <c r="BY374" s="18"/>
      <c r="BZ374" s="18"/>
      <c r="CI374" s="18"/>
      <c r="CJ374" s="18"/>
      <c r="CS374" s="18"/>
      <c r="CT374" s="18"/>
      <c r="DC374" s="18"/>
      <c r="DD374" s="18"/>
      <c r="DM374" s="18"/>
      <c r="DN374" s="18"/>
      <c r="DW374" s="18"/>
      <c r="DX374" s="18"/>
      <c r="EG374" s="18"/>
      <c r="EH374" s="18"/>
      <c r="EQ374" s="18"/>
      <c r="ER374" s="18"/>
    </row>
    <row r="375" spans="7:148" s="16" customFormat="1" ht="15">
      <c r="G375" s="18"/>
      <c r="H375" s="18"/>
      <c r="Q375" s="18"/>
      <c r="R375" s="18"/>
      <c r="AA375" s="18"/>
      <c r="AB375" s="18"/>
      <c r="AK375" s="18"/>
      <c r="AL375" s="18"/>
      <c r="AU375" s="18"/>
      <c r="AV375" s="18"/>
      <c r="BE375" s="18"/>
      <c r="BF375" s="18"/>
      <c r="BO375" s="18"/>
      <c r="BP375" s="18"/>
      <c r="BY375" s="18"/>
      <c r="BZ375" s="18"/>
      <c r="CI375" s="18"/>
      <c r="CJ375" s="18"/>
      <c r="CS375" s="18"/>
      <c r="CT375" s="18"/>
      <c r="DC375" s="18"/>
      <c r="DD375" s="18"/>
      <c r="DM375" s="18"/>
      <c r="DN375" s="18"/>
      <c r="DW375" s="18"/>
      <c r="DX375" s="18"/>
      <c r="EG375" s="18"/>
      <c r="EH375" s="18"/>
      <c r="EQ375" s="18"/>
      <c r="ER375" s="18"/>
    </row>
    <row r="376" spans="7:148" s="16" customFormat="1" ht="15">
      <c r="G376" s="18"/>
      <c r="H376" s="18"/>
      <c r="Q376" s="18"/>
      <c r="R376" s="18"/>
      <c r="AA376" s="18"/>
      <c r="AB376" s="18"/>
      <c r="AK376" s="18"/>
      <c r="AL376" s="18"/>
      <c r="AU376" s="18"/>
      <c r="AV376" s="18"/>
      <c r="BE376" s="18"/>
      <c r="BF376" s="18"/>
      <c r="BO376" s="18"/>
      <c r="BP376" s="18"/>
      <c r="BY376" s="18"/>
      <c r="BZ376" s="18"/>
      <c r="CI376" s="18"/>
      <c r="CJ376" s="18"/>
      <c r="CS376" s="18"/>
      <c r="CT376" s="18"/>
      <c r="DC376" s="18"/>
      <c r="DD376" s="18"/>
      <c r="DM376" s="18"/>
      <c r="DN376" s="18"/>
      <c r="DW376" s="18"/>
      <c r="DX376" s="18"/>
      <c r="EG376" s="18"/>
      <c r="EH376" s="18"/>
      <c r="EQ376" s="18"/>
      <c r="ER376" s="18"/>
    </row>
    <row r="377" spans="7:148" s="16" customFormat="1" ht="15">
      <c r="G377" s="18"/>
      <c r="H377" s="18"/>
      <c r="Q377" s="18"/>
      <c r="R377" s="18"/>
      <c r="AA377" s="18"/>
      <c r="AB377" s="18"/>
      <c r="AK377" s="18"/>
      <c r="AL377" s="18"/>
      <c r="AU377" s="18"/>
      <c r="AV377" s="18"/>
      <c r="BE377" s="18"/>
      <c r="BF377" s="18"/>
      <c r="BO377" s="18"/>
      <c r="BP377" s="18"/>
      <c r="BY377" s="18"/>
      <c r="BZ377" s="18"/>
      <c r="CI377" s="18"/>
      <c r="CJ377" s="18"/>
      <c r="CS377" s="18"/>
      <c r="CT377" s="18"/>
      <c r="DC377" s="18"/>
      <c r="DD377" s="18"/>
      <c r="DM377" s="18"/>
      <c r="DN377" s="18"/>
      <c r="DW377" s="18"/>
      <c r="DX377" s="18"/>
      <c r="EG377" s="18"/>
      <c r="EH377" s="18"/>
      <c r="EQ377" s="18"/>
      <c r="ER377" s="18"/>
    </row>
    <row r="378" spans="7:148" s="16" customFormat="1" ht="15">
      <c r="G378" s="18"/>
      <c r="H378" s="18"/>
      <c r="Q378" s="18"/>
      <c r="R378" s="18"/>
      <c r="AA378" s="18"/>
      <c r="AB378" s="18"/>
      <c r="AK378" s="18"/>
      <c r="AL378" s="18"/>
      <c r="AU378" s="18"/>
      <c r="AV378" s="18"/>
      <c r="BE378" s="18"/>
      <c r="BF378" s="18"/>
      <c r="BO378" s="18"/>
      <c r="BP378" s="18"/>
      <c r="BY378" s="18"/>
      <c r="BZ378" s="18"/>
      <c r="CI378" s="18"/>
      <c r="CJ378" s="18"/>
      <c r="CS378" s="18"/>
      <c r="CT378" s="18"/>
      <c r="DC378" s="18"/>
      <c r="DD378" s="18"/>
      <c r="DM378" s="18"/>
      <c r="DN378" s="18"/>
      <c r="DW378" s="18"/>
      <c r="DX378" s="18"/>
      <c r="EG378" s="18"/>
      <c r="EH378" s="18"/>
      <c r="EQ378" s="18"/>
      <c r="ER378" s="18"/>
    </row>
    <row r="379" spans="7:148" s="16" customFormat="1" ht="15">
      <c r="G379" s="18"/>
      <c r="H379" s="18"/>
      <c r="Q379" s="18"/>
      <c r="R379" s="18"/>
      <c r="AA379" s="18"/>
      <c r="AB379" s="18"/>
      <c r="AK379" s="18"/>
      <c r="AL379" s="18"/>
      <c r="AU379" s="18"/>
      <c r="AV379" s="18"/>
      <c r="BE379" s="18"/>
      <c r="BF379" s="18"/>
      <c r="BO379" s="18"/>
      <c r="BP379" s="18"/>
      <c r="BY379" s="18"/>
      <c r="BZ379" s="18"/>
      <c r="CI379" s="18"/>
      <c r="CJ379" s="18"/>
      <c r="CS379" s="18"/>
      <c r="CT379" s="18"/>
      <c r="DC379" s="18"/>
      <c r="DD379" s="18"/>
      <c r="DM379" s="18"/>
      <c r="DN379" s="18"/>
      <c r="DW379" s="18"/>
      <c r="DX379" s="18"/>
      <c r="EG379" s="18"/>
      <c r="EH379" s="18"/>
      <c r="EQ379" s="18"/>
      <c r="ER379" s="18"/>
    </row>
    <row r="380" spans="7:148" s="16" customFormat="1" ht="15">
      <c r="G380" s="18"/>
      <c r="H380" s="18"/>
      <c r="Q380" s="18"/>
      <c r="R380" s="18"/>
      <c r="AA380" s="18"/>
      <c r="AB380" s="18"/>
      <c r="AK380" s="18"/>
      <c r="AL380" s="18"/>
      <c r="AU380" s="18"/>
      <c r="AV380" s="18"/>
      <c r="BE380" s="18"/>
      <c r="BF380" s="18"/>
      <c r="BO380" s="18"/>
      <c r="BP380" s="18"/>
      <c r="BY380" s="18"/>
      <c r="BZ380" s="18"/>
      <c r="CI380" s="18"/>
      <c r="CJ380" s="18"/>
      <c r="CS380" s="18"/>
      <c r="CT380" s="18"/>
      <c r="DC380" s="18"/>
      <c r="DD380" s="18"/>
      <c r="DM380" s="18"/>
      <c r="DN380" s="18"/>
      <c r="DW380" s="18"/>
      <c r="DX380" s="18"/>
      <c r="EG380" s="18"/>
      <c r="EH380" s="18"/>
      <c r="EQ380" s="18"/>
      <c r="ER380" s="18"/>
    </row>
    <row r="381" spans="7:148" s="16" customFormat="1" ht="15">
      <c r="G381" s="18"/>
      <c r="H381" s="18"/>
      <c r="Q381" s="18"/>
      <c r="R381" s="18"/>
      <c r="AA381" s="18"/>
      <c r="AB381" s="18"/>
      <c r="AK381" s="18"/>
      <c r="AL381" s="18"/>
      <c r="AU381" s="18"/>
      <c r="AV381" s="18"/>
      <c r="BE381" s="18"/>
      <c r="BF381" s="18"/>
      <c r="BO381" s="18"/>
      <c r="BP381" s="18"/>
      <c r="BY381" s="18"/>
      <c r="BZ381" s="18"/>
      <c r="CI381" s="18"/>
      <c r="CJ381" s="18"/>
      <c r="CS381" s="18"/>
      <c r="CT381" s="18"/>
      <c r="DC381" s="18"/>
      <c r="DD381" s="18"/>
      <c r="DM381" s="18"/>
      <c r="DN381" s="18"/>
      <c r="DW381" s="18"/>
      <c r="DX381" s="18"/>
      <c r="EG381" s="18"/>
      <c r="EH381" s="18"/>
      <c r="EQ381" s="18"/>
      <c r="ER381" s="18"/>
    </row>
    <row r="382" spans="7:148" s="16" customFormat="1" ht="15">
      <c r="G382" s="18"/>
      <c r="H382" s="18"/>
      <c r="Q382" s="18"/>
      <c r="R382" s="18"/>
      <c r="AA382" s="18"/>
      <c r="AB382" s="18"/>
      <c r="AK382" s="18"/>
      <c r="AL382" s="18"/>
      <c r="AU382" s="18"/>
      <c r="AV382" s="18"/>
      <c r="BE382" s="18"/>
      <c r="BF382" s="18"/>
      <c r="BO382" s="18"/>
      <c r="BP382" s="18"/>
      <c r="BY382" s="18"/>
      <c r="BZ382" s="18"/>
      <c r="CI382" s="18"/>
      <c r="CJ382" s="18"/>
      <c r="CS382" s="18"/>
      <c r="CT382" s="18"/>
      <c r="DC382" s="18"/>
      <c r="DD382" s="18"/>
      <c r="DM382" s="18"/>
      <c r="DN382" s="18"/>
      <c r="DW382" s="18"/>
      <c r="DX382" s="18"/>
      <c r="EG382" s="18"/>
      <c r="EH382" s="18"/>
      <c r="EQ382" s="18"/>
      <c r="ER382" s="18"/>
    </row>
    <row r="383" spans="7:148" s="16" customFormat="1" ht="15">
      <c r="G383" s="18"/>
      <c r="H383" s="18"/>
      <c r="Q383" s="18"/>
      <c r="R383" s="18"/>
      <c r="AA383" s="18"/>
      <c r="AB383" s="18"/>
      <c r="AK383" s="18"/>
      <c r="AL383" s="18"/>
      <c r="AU383" s="18"/>
      <c r="AV383" s="18"/>
      <c r="BE383" s="18"/>
      <c r="BF383" s="18"/>
      <c r="BO383" s="18"/>
      <c r="BP383" s="18"/>
      <c r="BY383" s="18"/>
      <c r="BZ383" s="18"/>
      <c r="CI383" s="18"/>
      <c r="CJ383" s="18"/>
      <c r="CS383" s="18"/>
      <c r="CT383" s="18"/>
      <c r="DC383" s="18"/>
      <c r="DD383" s="18"/>
      <c r="DM383" s="18"/>
      <c r="DN383" s="18"/>
      <c r="DW383" s="18"/>
      <c r="DX383" s="18"/>
      <c r="EG383" s="18"/>
      <c r="EH383" s="18"/>
      <c r="EQ383" s="18"/>
      <c r="ER383" s="18"/>
    </row>
    <row r="384" spans="7:148" s="16" customFormat="1" ht="15">
      <c r="G384" s="18"/>
      <c r="H384" s="18"/>
      <c r="Q384" s="18"/>
      <c r="R384" s="18"/>
      <c r="AA384" s="18"/>
      <c r="AB384" s="18"/>
      <c r="AK384" s="18"/>
      <c r="AL384" s="18"/>
      <c r="AU384" s="18"/>
      <c r="AV384" s="18"/>
      <c r="BE384" s="18"/>
      <c r="BF384" s="18"/>
      <c r="BO384" s="18"/>
      <c r="BP384" s="18"/>
      <c r="BY384" s="18"/>
      <c r="BZ384" s="18"/>
      <c r="CI384" s="18"/>
      <c r="CJ384" s="18"/>
      <c r="CS384" s="18"/>
      <c r="CT384" s="18"/>
      <c r="DC384" s="18"/>
      <c r="DD384" s="18"/>
      <c r="DM384" s="18"/>
      <c r="DN384" s="18"/>
      <c r="DW384" s="18"/>
      <c r="DX384" s="18"/>
      <c r="EG384" s="18"/>
      <c r="EH384" s="18"/>
      <c r="EQ384" s="18"/>
      <c r="ER384" s="18"/>
    </row>
    <row r="385" spans="7:148" s="16" customFormat="1" ht="15">
      <c r="G385" s="18"/>
      <c r="H385" s="18"/>
      <c r="Q385" s="18"/>
      <c r="R385" s="18"/>
      <c r="AA385" s="18"/>
      <c r="AB385" s="18"/>
      <c r="AK385" s="18"/>
      <c r="AL385" s="18"/>
      <c r="AU385" s="18"/>
      <c r="AV385" s="18"/>
      <c r="BE385" s="18"/>
      <c r="BF385" s="18"/>
      <c r="BO385" s="18"/>
      <c r="BP385" s="18"/>
      <c r="BY385" s="18"/>
      <c r="BZ385" s="18"/>
      <c r="CI385" s="18"/>
      <c r="CJ385" s="18"/>
      <c r="CS385" s="18"/>
      <c r="CT385" s="18"/>
      <c r="DC385" s="18"/>
      <c r="DD385" s="18"/>
      <c r="DM385" s="18"/>
      <c r="DN385" s="18"/>
      <c r="DW385" s="18"/>
      <c r="DX385" s="18"/>
      <c r="EG385" s="18"/>
      <c r="EH385" s="18"/>
      <c r="EQ385" s="18"/>
      <c r="ER385" s="18"/>
    </row>
    <row r="386" spans="7:148" s="16" customFormat="1" ht="15">
      <c r="G386" s="18"/>
      <c r="H386" s="18"/>
      <c r="Q386" s="18"/>
      <c r="R386" s="18"/>
      <c r="AA386" s="18"/>
      <c r="AB386" s="18"/>
      <c r="AK386" s="18"/>
      <c r="AL386" s="18"/>
      <c r="AU386" s="18"/>
      <c r="AV386" s="18"/>
      <c r="BE386" s="18"/>
      <c r="BF386" s="18"/>
      <c r="BO386" s="18"/>
      <c r="BP386" s="18"/>
      <c r="BY386" s="18"/>
      <c r="BZ386" s="18"/>
      <c r="CI386" s="18"/>
      <c r="CJ386" s="18"/>
      <c r="CS386" s="18"/>
      <c r="CT386" s="18"/>
      <c r="DC386" s="18"/>
      <c r="DD386" s="18"/>
      <c r="DM386" s="18"/>
      <c r="DN386" s="18"/>
      <c r="DW386" s="18"/>
      <c r="DX386" s="18"/>
      <c r="EG386" s="18"/>
      <c r="EH386" s="18"/>
      <c r="EQ386" s="18"/>
      <c r="ER386" s="18"/>
    </row>
    <row r="387" spans="7:148" s="16" customFormat="1" ht="15">
      <c r="G387" s="18"/>
      <c r="H387" s="18"/>
      <c r="Q387" s="18"/>
      <c r="R387" s="18"/>
      <c r="AA387" s="18"/>
      <c r="AB387" s="18"/>
      <c r="AK387" s="18"/>
      <c r="AL387" s="18"/>
      <c r="AU387" s="18"/>
      <c r="AV387" s="18"/>
      <c r="BE387" s="18"/>
      <c r="BF387" s="18"/>
      <c r="BO387" s="18"/>
      <c r="BP387" s="18"/>
      <c r="BY387" s="18"/>
      <c r="BZ387" s="18"/>
      <c r="CI387" s="18"/>
      <c r="CJ387" s="18"/>
      <c r="CS387" s="18"/>
      <c r="CT387" s="18"/>
      <c r="DC387" s="18"/>
      <c r="DD387" s="18"/>
      <c r="DM387" s="18"/>
      <c r="DN387" s="18"/>
      <c r="DW387" s="18"/>
      <c r="DX387" s="18"/>
      <c r="EG387" s="18"/>
      <c r="EH387" s="18"/>
      <c r="EQ387" s="18"/>
      <c r="ER387" s="18"/>
    </row>
    <row r="388" spans="7:148" s="16" customFormat="1" ht="15">
      <c r="G388" s="18"/>
      <c r="H388" s="18"/>
      <c r="Q388" s="18"/>
      <c r="R388" s="18"/>
      <c r="AA388" s="18"/>
      <c r="AB388" s="18"/>
      <c r="AK388" s="18"/>
      <c r="AL388" s="18"/>
      <c r="AU388" s="18"/>
      <c r="AV388" s="18"/>
      <c r="BE388" s="18"/>
      <c r="BF388" s="18"/>
      <c r="BO388" s="18"/>
      <c r="BP388" s="18"/>
      <c r="BY388" s="18"/>
      <c r="BZ388" s="18"/>
      <c r="CI388" s="18"/>
      <c r="CJ388" s="18"/>
      <c r="CS388" s="18"/>
      <c r="CT388" s="18"/>
      <c r="DC388" s="18"/>
      <c r="DD388" s="18"/>
      <c r="DM388" s="18"/>
      <c r="DN388" s="18"/>
      <c r="DW388" s="18"/>
      <c r="DX388" s="18"/>
      <c r="EG388" s="18"/>
      <c r="EH388" s="18"/>
      <c r="EQ388" s="18"/>
      <c r="ER388" s="18"/>
    </row>
    <row r="389" spans="7:148" s="16" customFormat="1" ht="15">
      <c r="G389" s="18"/>
      <c r="H389" s="18"/>
      <c r="Q389" s="18"/>
      <c r="R389" s="18"/>
      <c r="AA389" s="18"/>
      <c r="AB389" s="18"/>
      <c r="AK389" s="18"/>
      <c r="AL389" s="18"/>
      <c r="AU389" s="18"/>
      <c r="AV389" s="18"/>
      <c r="BE389" s="18"/>
      <c r="BF389" s="18"/>
      <c r="BO389" s="18"/>
      <c r="BP389" s="18"/>
      <c r="BY389" s="18"/>
      <c r="BZ389" s="18"/>
      <c r="CI389" s="18"/>
      <c r="CJ389" s="18"/>
      <c r="CS389" s="18"/>
      <c r="CT389" s="18"/>
      <c r="DC389" s="18"/>
      <c r="DD389" s="18"/>
      <c r="DM389" s="18"/>
      <c r="DN389" s="18"/>
      <c r="DW389" s="18"/>
      <c r="DX389" s="18"/>
      <c r="EG389" s="18"/>
      <c r="EH389" s="18"/>
      <c r="EQ389" s="18"/>
      <c r="ER389" s="18"/>
    </row>
    <row r="390" spans="7:148" s="16" customFormat="1" ht="15">
      <c r="G390" s="18"/>
      <c r="H390" s="18"/>
      <c r="Q390" s="18"/>
      <c r="R390" s="18"/>
      <c r="AA390" s="18"/>
      <c r="AB390" s="18"/>
      <c r="AK390" s="18"/>
      <c r="AL390" s="18"/>
      <c r="AU390" s="18"/>
      <c r="AV390" s="18"/>
      <c r="BE390" s="18"/>
      <c r="BF390" s="18"/>
      <c r="BO390" s="18"/>
      <c r="BP390" s="18"/>
      <c r="BY390" s="18"/>
      <c r="BZ390" s="18"/>
      <c r="CI390" s="18"/>
      <c r="CJ390" s="18"/>
      <c r="CS390" s="18"/>
      <c r="CT390" s="18"/>
      <c r="DC390" s="18"/>
      <c r="DD390" s="18"/>
      <c r="DM390" s="18"/>
      <c r="DN390" s="18"/>
      <c r="DW390" s="18"/>
      <c r="DX390" s="18"/>
      <c r="EG390" s="18"/>
      <c r="EH390" s="18"/>
      <c r="EQ390" s="18"/>
      <c r="ER390" s="18"/>
    </row>
    <row r="391" spans="7:148" s="16" customFormat="1" ht="15">
      <c r="G391" s="18"/>
      <c r="H391" s="18"/>
      <c r="Q391" s="18"/>
      <c r="R391" s="18"/>
      <c r="AA391" s="18"/>
      <c r="AB391" s="18"/>
      <c r="AK391" s="18"/>
      <c r="AL391" s="18"/>
      <c r="AU391" s="18"/>
      <c r="AV391" s="18"/>
      <c r="BE391" s="18"/>
      <c r="BF391" s="18"/>
      <c r="BO391" s="18"/>
      <c r="BP391" s="18"/>
      <c r="BY391" s="18"/>
      <c r="BZ391" s="18"/>
      <c r="CI391" s="18"/>
      <c r="CJ391" s="18"/>
      <c r="CS391" s="18"/>
      <c r="CT391" s="18"/>
      <c r="DC391" s="18"/>
      <c r="DD391" s="18"/>
      <c r="DM391" s="18"/>
      <c r="DN391" s="18"/>
      <c r="DW391" s="18"/>
      <c r="DX391" s="18"/>
      <c r="EG391" s="18"/>
      <c r="EH391" s="18"/>
      <c r="EQ391" s="18"/>
      <c r="ER391" s="18"/>
    </row>
    <row r="392" spans="7:148" s="16" customFormat="1" ht="15">
      <c r="G392" s="18"/>
      <c r="H392" s="18"/>
      <c r="Q392" s="18"/>
      <c r="R392" s="18"/>
      <c r="AA392" s="18"/>
      <c r="AB392" s="18"/>
      <c r="AK392" s="18"/>
      <c r="AL392" s="18"/>
      <c r="AU392" s="18"/>
      <c r="AV392" s="18"/>
      <c r="BE392" s="18"/>
      <c r="BF392" s="18"/>
      <c r="BO392" s="18"/>
      <c r="BP392" s="18"/>
      <c r="BY392" s="18"/>
      <c r="BZ392" s="18"/>
      <c r="CI392" s="18"/>
      <c r="CJ392" s="18"/>
      <c r="CS392" s="18"/>
      <c r="CT392" s="18"/>
      <c r="DC392" s="18"/>
      <c r="DD392" s="18"/>
      <c r="DM392" s="18"/>
      <c r="DN392" s="18"/>
      <c r="DW392" s="18"/>
      <c r="DX392" s="18"/>
      <c r="EG392" s="18"/>
      <c r="EH392" s="18"/>
      <c r="EQ392" s="18"/>
      <c r="ER392" s="18"/>
    </row>
    <row r="393" spans="7:148" s="16" customFormat="1" ht="15">
      <c r="G393" s="18"/>
      <c r="H393" s="18"/>
      <c r="Q393" s="18"/>
      <c r="R393" s="18"/>
      <c r="AA393" s="18"/>
      <c r="AB393" s="18"/>
      <c r="AK393" s="18"/>
      <c r="AL393" s="18"/>
      <c r="AU393" s="18"/>
      <c r="AV393" s="18"/>
      <c r="BE393" s="18"/>
      <c r="BF393" s="18"/>
      <c r="BO393" s="18"/>
      <c r="BP393" s="18"/>
      <c r="BY393" s="18"/>
      <c r="BZ393" s="18"/>
      <c r="CI393" s="18"/>
      <c r="CJ393" s="18"/>
      <c r="CS393" s="18"/>
      <c r="CT393" s="18"/>
      <c r="DC393" s="18"/>
      <c r="DD393" s="18"/>
      <c r="DM393" s="18"/>
      <c r="DN393" s="18"/>
      <c r="DW393" s="18"/>
      <c r="DX393" s="18"/>
      <c r="EG393" s="18"/>
      <c r="EH393" s="18"/>
      <c r="EQ393" s="18"/>
      <c r="ER393" s="18"/>
    </row>
    <row r="394" spans="7:148" s="16" customFormat="1" ht="15">
      <c r="G394" s="18"/>
      <c r="H394" s="18"/>
      <c r="Q394" s="18"/>
      <c r="R394" s="18"/>
      <c r="AA394" s="18"/>
      <c r="AB394" s="18"/>
      <c r="AK394" s="18"/>
      <c r="AL394" s="18"/>
      <c r="AU394" s="18"/>
      <c r="AV394" s="18"/>
      <c r="BE394" s="18"/>
      <c r="BF394" s="18"/>
      <c r="BO394" s="18"/>
      <c r="BP394" s="18"/>
      <c r="BY394" s="18"/>
      <c r="BZ394" s="18"/>
      <c r="CI394" s="18"/>
      <c r="CJ394" s="18"/>
      <c r="CS394" s="18"/>
      <c r="CT394" s="18"/>
      <c r="DC394" s="18"/>
      <c r="DD394" s="18"/>
      <c r="DM394" s="18"/>
      <c r="DN394" s="18"/>
      <c r="DW394" s="18"/>
      <c r="DX394" s="18"/>
      <c r="EG394" s="18"/>
      <c r="EH394" s="18"/>
      <c r="EQ394" s="18"/>
      <c r="ER394" s="18"/>
    </row>
    <row r="395" spans="7:148" s="16" customFormat="1" ht="15">
      <c r="G395" s="18"/>
      <c r="H395" s="18"/>
      <c r="Q395" s="18"/>
      <c r="R395" s="18"/>
      <c r="AA395" s="18"/>
      <c r="AB395" s="18"/>
      <c r="AK395" s="18"/>
      <c r="AL395" s="18"/>
      <c r="AU395" s="18"/>
      <c r="AV395" s="18"/>
      <c r="BE395" s="18"/>
      <c r="BF395" s="18"/>
      <c r="BO395" s="18"/>
      <c r="BP395" s="18"/>
      <c r="BY395" s="18"/>
      <c r="BZ395" s="18"/>
      <c r="CI395" s="18"/>
      <c r="CJ395" s="18"/>
      <c r="CS395" s="18"/>
      <c r="CT395" s="18"/>
      <c r="DC395" s="18"/>
      <c r="DD395" s="18"/>
      <c r="DM395" s="18"/>
      <c r="DN395" s="18"/>
      <c r="DW395" s="18"/>
      <c r="DX395" s="18"/>
      <c r="EG395" s="18"/>
      <c r="EH395" s="18"/>
      <c r="EQ395" s="18"/>
      <c r="ER395" s="18"/>
    </row>
    <row r="396" spans="7:148" s="16" customFormat="1" ht="15">
      <c r="G396" s="18"/>
      <c r="H396" s="18"/>
      <c r="Q396" s="18"/>
      <c r="R396" s="18"/>
      <c r="AA396" s="18"/>
      <c r="AB396" s="18"/>
      <c r="AK396" s="18"/>
      <c r="AL396" s="18"/>
      <c r="AU396" s="18"/>
      <c r="AV396" s="18"/>
      <c r="BE396" s="18"/>
      <c r="BF396" s="18"/>
      <c r="BO396" s="18"/>
      <c r="BP396" s="18"/>
      <c r="BY396" s="18"/>
      <c r="BZ396" s="18"/>
      <c r="CI396" s="18"/>
      <c r="CJ396" s="18"/>
      <c r="CS396" s="18"/>
      <c r="CT396" s="18"/>
      <c r="DC396" s="18"/>
      <c r="DD396" s="18"/>
      <c r="DM396" s="18"/>
      <c r="DN396" s="18"/>
      <c r="DW396" s="18"/>
      <c r="DX396" s="18"/>
      <c r="EG396" s="18"/>
      <c r="EH396" s="18"/>
      <c r="EQ396" s="18"/>
      <c r="ER396" s="18"/>
    </row>
    <row r="397" spans="7:148" s="16" customFormat="1" ht="15">
      <c r="G397" s="18"/>
      <c r="H397" s="18"/>
      <c r="Q397" s="18"/>
      <c r="R397" s="18"/>
      <c r="AA397" s="18"/>
      <c r="AB397" s="18"/>
      <c r="AK397" s="18"/>
      <c r="AL397" s="18"/>
      <c r="AU397" s="18"/>
      <c r="AV397" s="18"/>
      <c r="BE397" s="18"/>
      <c r="BF397" s="18"/>
      <c r="BO397" s="18"/>
      <c r="BP397" s="18"/>
      <c r="BY397" s="18"/>
      <c r="BZ397" s="18"/>
      <c r="CI397" s="18"/>
      <c r="CJ397" s="18"/>
      <c r="CS397" s="18"/>
      <c r="CT397" s="18"/>
      <c r="DC397" s="18"/>
      <c r="DD397" s="18"/>
      <c r="DM397" s="18"/>
      <c r="DN397" s="18"/>
      <c r="DW397" s="18"/>
      <c r="DX397" s="18"/>
      <c r="EG397" s="18"/>
      <c r="EH397" s="18"/>
      <c r="EQ397" s="18"/>
      <c r="ER397" s="18"/>
    </row>
    <row r="398" spans="7:148" s="16" customFormat="1" ht="15">
      <c r="G398" s="18"/>
      <c r="H398" s="18"/>
      <c r="Q398" s="18"/>
      <c r="R398" s="18"/>
      <c r="AA398" s="18"/>
      <c r="AB398" s="18"/>
      <c r="AK398" s="18"/>
      <c r="AL398" s="18"/>
      <c r="AU398" s="18"/>
      <c r="AV398" s="18"/>
      <c r="BE398" s="18"/>
      <c r="BF398" s="18"/>
      <c r="BO398" s="18"/>
      <c r="BP398" s="18"/>
      <c r="BY398" s="18"/>
      <c r="BZ398" s="18"/>
      <c r="CI398" s="18"/>
      <c r="CJ398" s="18"/>
      <c r="CS398" s="18"/>
      <c r="CT398" s="18"/>
      <c r="DC398" s="18"/>
      <c r="DD398" s="18"/>
      <c r="DM398" s="18"/>
      <c r="DN398" s="18"/>
      <c r="DW398" s="18"/>
      <c r="DX398" s="18"/>
      <c r="EG398" s="18"/>
      <c r="EH398" s="18"/>
      <c r="EQ398" s="18"/>
      <c r="ER398" s="18"/>
    </row>
    <row r="399" spans="7:148" s="16" customFormat="1" ht="15">
      <c r="G399" s="18"/>
      <c r="H399" s="18"/>
      <c r="Q399" s="18"/>
      <c r="R399" s="18"/>
      <c r="AA399" s="18"/>
      <c r="AB399" s="18"/>
      <c r="AK399" s="18"/>
      <c r="AL399" s="18"/>
      <c r="AU399" s="18"/>
      <c r="AV399" s="18"/>
      <c r="BE399" s="18"/>
      <c r="BF399" s="18"/>
      <c r="BO399" s="18"/>
      <c r="BP399" s="18"/>
      <c r="BY399" s="18"/>
      <c r="BZ399" s="18"/>
      <c r="CI399" s="18"/>
      <c r="CJ399" s="18"/>
      <c r="CS399" s="18"/>
      <c r="CT399" s="18"/>
      <c r="DC399" s="18"/>
      <c r="DD399" s="18"/>
      <c r="DM399" s="18"/>
      <c r="DN399" s="18"/>
      <c r="DW399" s="18"/>
      <c r="DX399" s="18"/>
      <c r="EG399" s="18"/>
      <c r="EH399" s="18"/>
      <c r="EQ399" s="18"/>
      <c r="ER399" s="18"/>
    </row>
    <row r="400" spans="7:148" s="16" customFormat="1" ht="15">
      <c r="G400" s="18"/>
      <c r="H400" s="18"/>
      <c r="Q400" s="18"/>
      <c r="R400" s="18"/>
      <c r="AA400" s="18"/>
      <c r="AB400" s="18"/>
      <c r="AK400" s="18"/>
      <c r="AL400" s="18"/>
      <c r="AU400" s="18"/>
      <c r="AV400" s="18"/>
      <c r="BE400" s="18"/>
      <c r="BF400" s="18"/>
      <c r="BO400" s="18"/>
      <c r="BP400" s="18"/>
      <c r="BY400" s="18"/>
      <c r="BZ400" s="18"/>
      <c r="CI400" s="18"/>
      <c r="CJ400" s="18"/>
      <c r="CS400" s="18"/>
      <c r="CT400" s="18"/>
      <c r="DC400" s="18"/>
      <c r="DD400" s="18"/>
      <c r="DM400" s="18"/>
      <c r="DN400" s="18"/>
      <c r="DW400" s="18"/>
      <c r="DX400" s="18"/>
      <c r="EG400" s="18"/>
      <c r="EH400" s="18"/>
      <c r="EQ400" s="18"/>
      <c r="ER400" s="18"/>
    </row>
    <row r="401" spans="7:148" s="16" customFormat="1" ht="15">
      <c r="G401" s="18"/>
      <c r="H401" s="18"/>
      <c r="Q401" s="18"/>
      <c r="R401" s="18"/>
      <c r="AA401" s="18"/>
      <c r="AB401" s="18"/>
      <c r="AK401" s="18"/>
      <c r="AL401" s="18"/>
      <c r="AU401" s="18"/>
      <c r="AV401" s="18"/>
      <c r="BE401" s="18"/>
      <c r="BF401" s="18"/>
      <c r="BO401" s="18"/>
      <c r="BP401" s="18"/>
      <c r="BY401" s="18"/>
      <c r="BZ401" s="18"/>
      <c r="CI401" s="18"/>
      <c r="CJ401" s="18"/>
      <c r="CS401" s="18"/>
      <c r="CT401" s="18"/>
      <c r="DC401" s="18"/>
      <c r="DD401" s="18"/>
      <c r="DM401" s="18"/>
      <c r="DN401" s="18"/>
      <c r="DW401" s="18"/>
      <c r="DX401" s="18"/>
      <c r="EG401" s="18"/>
      <c r="EH401" s="18"/>
      <c r="EQ401" s="18"/>
      <c r="ER401" s="18"/>
    </row>
    <row r="402" spans="7:148" s="16" customFormat="1" ht="15">
      <c r="G402" s="18"/>
      <c r="H402" s="18"/>
      <c r="Q402" s="18"/>
      <c r="R402" s="18"/>
      <c r="AA402" s="18"/>
      <c r="AB402" s="18"/>
      <c r="AK402" s="18"/>
      <c r="AL402" s="18"/>
      <c r="AU402" s="18"/>
      <c r="AV402" s="18"/>
      <c r="BE402" s="18"/>
      <c r="BF402" s="18"/>
      <c r="BO402" s="18"/>
      <c r="BP402" s="18"/>
      <c r="BY402" s="18"/>
      <c r="BZ402" s="18"/>
      <c r="CI402" s="18"/>
      <c r="CJ402" s="18"/>
      <c r="CS402" s="18"/>
      <c r="CT402" s="18"/>
      <c r="DC402" s="18"/>
      <c r="DD402" s="18"/>
      <c r="DM402" s="18"/>
      <c r="DN402" s="18"/>
      <c r="DW402" s="18"/>
      <c r="DX402" s="18"/>
      <c r="EG402" s="18"/>
      <c r="EH402" s="18"/>
      <c r="EQ402" s="18"/>
      <c r="ER402" s="18"/>
    </row>
    <row r="403" spans="7:148" s="16" customFormat="1" ht="15">
      <c r="G403" s="18"/>
      <c r="H403" s="18"/>
      <c r="Q403" s="18"/>
      <c r="R403" s="18"/>
      <c r="AA403" s="18"/>
      <c r="AB403" s="18"/>
      <c r="AK403" s="18"/>
      <c r="AL403" s="18"/>
      <c r="AU403" s="18"/>
      <c r="AV403" s="18"/>
      <c r="BE403" s="18"/>
      <c r="BF403" s="18"/>
      <c r="BO403" s="18"/>
      <c r="BP403" s="18"/>
      <c r="BY403" s="18"/>
      <c r="BZ403" s="18"/>
      <c r="CI403" s="18"/>
      <c r="CJ403" s="18"/>
      <c r="CS403" s="18"/>
      <c r="CT403" s="18"/>
      <c r="DC403" s="18"/>
      <c r="DD403" s="18"/>
      <c r="DM403" s="18"/>
      <c r="DN403" s="18"/>
      <c r="DW403" s="18"/>
      <c r="DX403" s="18"/>
      <c r="EG403" s="18"/>
      <c r="EH403" s="18"/>
      <c r="EQ403" s="18"/>
      <c r="ER403" s="18"/>
    </row>
    <row r="404" spans="7:148" s="16" customFormat="1" ht="15">
      <c r="G404" s="18"/>
      <c r="H404" s="18"/>
      <c r="Q404" s="18"/>
      <c r="R404" s="18"/>
      <c r="AA404" s="18"/>
      <c r="AB404" s="18"/>
      <c r="AK404" s="18"/>
      <c r="AL404" s="18"/>
      <c r="AU404" s="18"/>
      <c r="AV404" s="18"/>
      <c r="BE404" s="18"/>
      <c r="BF404" s="18"/>
      <c r="BO404" s="18"/>
      <c r="BP404" s="18"/>
      <c r="BY404" s="18"/>
      <c r="BZ404" s="18"/>
      <c r="CI404" s="18"/>
      <c r="CJ404" s="18"/>
      <c r="CS404" s="18"/>
      <c r="CT404" s="18"/>
      <c r="DC404" s="18"/>
      <c r="DD404" s="18"/>
      <c r="DM404" s="18"/>
      <c r="DN404" s="18"/>
      <c r="DW404" s="18"/>
      <c r="DX404" s="18"/>
      <c r="EG404" s="18"/>
      <c r="EH404" s="18"/>
      <c r="EQ404" s="18"/>
      <c r="ER404" s="18"/>
    </row>
    <row r="405" spans="7:148" s="16" customFormat="1" ht="15">
      <c r="G405" s="18"/>
      <c r="H405" s="18"/>
      <c r="Q405" s="18"/>
      <c r="R405" s="18"/>
      <c r="AA405" s="18"/>
      <c r="AB405" s="18"/>
      <c r="AK405" s="18"/>
      <c r="AL405" s="18"/>
      <c r="AU405" s="18"/>
      <c r="AV405" s="18"/>
      <c r="BE405" s="18"/>
      <c r="BF405" s="18"/>
      <c r="BO405" s="18"/>
      <c r="BP405" s="18"/>
      <c r="BY405" s="18"/>
      <c r="BZ405" s="18"/>
      <c r="CI405" s="18"/>
      <c r="CJ405" s="18"/>
      <c r="CS405" s="18"/>
      <c r="CT405" s="18"/>
      <c r="DC405" s="18"/>
      <c r="DD405" s="18"/>
      <c r="DM405" s="18"/>
      <c r="DN405" s="18"/>
      <c r="DW405" s="18"/>
      <c r="DX405" s="18"/>
      <c r="EG405" s="18"/>
      <c r="EH405" s="18"/>
      <c r="EQ405" s="18"/>
      <c r="ER405" s="18"/>
    </row>
    <row r="406" spans="7:148" s="16" customFormat="1" ht="15">
      <c r="G406" s="18"/>
      <c r="H406" s="18"/>
      <c r="Q406" s="18"/>
      <c r="R406" s="18"/>
      <c r="AA406" s="18"/>
      <c r="AB406" s="18"/>
      <c r="AK406" s="18"/>
      <c r="AL406" s="18"/>
      <c r="AU406" s="18"/>
      <c r="AV406" s="18"/>
      <c r="BE406" s="18"/>
      <c r="BF406" s="18"/>
      <c r="BO406" s="18"/>
      <c r="BP406" s="18"/>
      <c r="BY406" s="18"/>
      <c r="BZ406" s="18"/>
      <c r="CI406" s="18"/>
      <c r="CJ406" s="18"/>
      <c r="CS406" s="18"/>
      <c r="CT406" s="18"/>
      <c r="DC406" s="18"/>
      <c r="DD406" s="18"/>
      <c r="DM406" s="18"/>
      <c r="DN406" s="18"/>
      <c r="DW406" s="18"/>
      <c r="DX406" s="18"/>
      <c r="EG406" s="18"/>
      <c r="EH406" s="18"/>
      <c r="EQ406" s="18"/>
      <c r="ER406" s="18"/>
    </row>
    <row r="407" spans="7:148" s="16" customFormat="1" ht="15">
      <c r="G407" s="18"/>
      <c r="H407" s="18"/>
      <c r="Q407" s="18"/>
      <c r="R407" s="18"/>
      <c r="AA407" s="18"/>
      <c r="AB407" s="18"/>
      <c r="AK407" s="18"/>
      <c r="AL407" s="18"/>
      <c r="AU407" s="18"/>
      <c r="AV407" s="18"/>
      <c r="BE407" s="18"/>
      <c r="BF407" s="18"/>
      <c r="BO407" s="18"/>
      <c r="BP407" s="18"/>
      <c r="BY407" s="18"/>
      <c r="BZ407" s="18"/>
      <c r="CI407" s="18"/>
      <c r="CJ407" s="18"/>
      <c r="CS407" s="18"/>
      <c r="CT407" s="18"/>
      <c r="DC407" s="18"/>
      <c r="DD407" s="18"/>
      <c r="DM407" s="18"/>
      <c r="DN407" s="18"/>
      <c r="DW407" s="18"/>
      <c r="DX407" s="18"/>
      <c r="EG407" s="18"/>
      <c r="EH407" s="18"/>
      <c r="EQ407" s="18"/>
      <c r="ER407" s="18"/>
    </row>
    <row r="408" spans="7:148" s="16" customFormat="1" ht="15">
      <c r="G408" s="18"/>
      <c r="H408" s="18"/>
      <c r="Q408" s="18"/>
      <c r="R408" s="18"/>
      <c r="AA408" s="18"/>
      <c r="AB408" s="18"/>
      <c r="AK408" s="18"/>
      <c r="AL408" s="18"/>
      <c r="AU408" s="18"/>
      <c r="AV408" s="18"/>
      <c r="BE408" s="18"/>
      <c r="BF408" s="18"/>
      <c r="BO408" s="18"/>
      <c r="BP408" s="18"/>
      <c r="BY408" s="18"/>
      <c r="BZ408" s="18"/>
      <c r="CI408" s="18"/>
      <c r="CJ408" s="18"/>
      <c r="CS408" s="18"/>
      <c r="CT408" s="18"/>
      <c r="DC408" s="18"/>
      <c r="DD408" s="18"/>
      <c r="DM408" s="18"/>
      <c r="DN408" s="18"/>
      <c r="DW408" s="18"/>
      <c r="DX408" s="18"/>
      <c r="EG408" s="18"/>
      <c r="EH408" s="18"/>
      <c r="EQ408" s="18"/>
      <c r="ER408" s="18"/>
    </row>
    <row r="409" spans="7:148" s="16" customFormat="1" ht="15">
      <c r="G409" s="18"/>
      <c r="H409" s="18"/>
      <c r="Q409" s="18"/>
      <c r="R409" s="18"/>
      <c r="AA409" s="18"/>
      <c r="AB409" s="18"/>
      <c r="AK409" s="18"/>
      <c r="AL409" s="18"/>
      <c r="AU409" s="18"/>
      <c r="AV409" s="18"/>
      <c r="BE409" s="18"/>
      <c r="BF409" s="18"/>
      <c r="BO409" s="18"/>
      <c r="BP409" s="18"/>
      <c r="BY409" s="18"/>
      <c r="BZ409" s="18"/>
      <c r="CI409" s="18"/>
      <c r="CJ409" s="18"/>
      <c r="CS409" s="18"/>
      <c r="CT409" s="18"/>
      <c r="DC409" s="18"/>
      <c r="DD409" s="18"/>
      <c r="DM409" s="18"/>
      <c r="DN409" s="18"/>
      <c r="DW409" s="18"/>
      <c r="DX409" s="18"/>
      <c r="EG409" s="18"/>
      <c r="EH409" s="18"/>
      <c r="EQ409" s="18"/>
      <c r="ER409" s="18"/>
    </row>
    <row r="410" spans="7:148" s="16" customFormat="1" ht="15">
      <c r="G410" s="18"/>
      <c r="H410" s="18"/>
      <c r="Q410" s="18"/>
      <c r="R410" s="18"/>
      <c r="AA410" s="18"/>
      <c r="AB410" s="18"/>
      <c r="AK410" s="18"/>
      <c r="AL410" s="18"/>
      <c r="AU410" s="18"/>
      <c r="AV410" s="18"/>
      <c r="BE410" s="18"/>
      <c r="BF410" s="18"/>
      <c r="BO410" s="18"/>
      <c r="BP410" s="18"/>
      <c r="BY410" s="18"/>
      <c r="BZ410" s="18"/>
      <c r="CI410" s="18"/>
      <c r="CJ410" s="18"/>
      <c r="CS410" s="18"/>
      <c r="CT410" s="18"/>
      <c r="DC410" s="18"/>
      <c r="DD410" s="18"/>
      <c r="DM410" s="18"/>
      <c r="DN410" s="18"/>
      <c r="DW410" s="18"/>
      <c r="DX410" s="18"/>
      <c r="EG410" s="18"/>
      <c r="EH410" s="18"/>
      <c r="EQ410" s="18"/>
      <c r="ER410" s="18"/>
    </row>
    <row r="411" spans="7:148" s="16" customFormat="1" ht="15">
      <c r="G411" s="18"/>
      <c r="H411" s="18"/>
      <c r="Q411" s="18"/>
      <c r="R411" s="18"/>
      <c r="AA411" s="18"/>
      <c r="AB411" s="18"/>
      <c r="AK411" s="18"/>
      <c r="AL411" s="18"/>
      <c r="AU411" s="18"/>
      <c r="AV411" s="18"/>
      <c r="BE411" s="18"/>
      <c r="BF411" s="18"/>
      <c r="BO411" s="18"/>
      <c r="BP411" s="18"/>
      <c r="BY411" s="18"/>
      <c r="BZ411" s="18"/>
      <c r="CI411" s="18"/>
      <c r="CJ411" s="18"/>
      <c r="CS411" s="18"/>
      <c r="CT411" s="18"/>
      <c r="DC411" s="18"/>
      <c r="DD411" s="18"/>
      <c r="DM411" s="18"/>
      <c r="DN411" s="18"/>
      <c r="DW411" s="18"/>
      <c r="DX411" s="18"/>
      <c r="EG411" s="18"/>
      <c r="EH411" s="18"/>
      <c r="EQ411" s="18"/>
      <c r="ER411" s="18"/>
    </row>
    <row r="412" spans="7:148" s="16" customFormat="1" ht="15">
      <c r="G412" s="18"/>
      <c r="H412" s="18"/>
      <c r="Q412" s="18"/>
      <c r="R412" s="18"/>
      <c r="AA412" s="18"/>
      <c r="AB412" s="18"/>
      <c r="AK412" s="18"/>
      <c r="AL412" s="18"/>
      <c r="AU412" s="18"/>
      <c r="AV412" s="18"/>
      <c r="BE412" s="18"/>
      <c r="BF412" s="18"/>
      <c r="BO412" s="18"/>
      <c r="BP412" s="18"/>
      <c r="BY412" s="18"/>
      <c r="BZ412" s="18"/>
      <c r="CI412" s="18"/>
      <c r="CJ412" s="18"/>
      <c r="CS412" s="18"/>
      <c r="CT412" s="18"/>
      <c r="DC412" s="18"/>
      <c r="DD412" s="18"/>
      <c r="DM412" s="18"/>
      <c r="DN412" s="18"/>
      <c r="DW412" s="18"/>
      <c r="DX412" s="18"/>
      <c r="EG412" s="18"/>
      <c r="EH412" s="18"/>
      <c r="EQ412" s="18"/>
      <c r="ER412" s="18"/>
    </row>
    <row r="413" spans="7:148" s="16" customFormat="1" ht="15">
      <c r="G413" s="18"/>
      <c r="H413" s="18"/>
      <c r="Q413" s="18"/>
      <c r="R413" s="18"/>
      <c r="AA413" s="18"/>
      <c r="AB413" s="18"/>
      <c r="AK413" s="18"/>
      <c r="AL413" s="18"/>
      <c r="AU413" s="18"/>
      <c r="AV413" s="18"/>
      <c r="BE413" s="18"/>
      <c r="BF413" s="18"/>
      <c r="BO413" s="18"/>
      <c r="BP413" s="18"/>
      <c r="BY413" s="18"/>
      <c r="BZ413" s="18"/>
      <c r="CI413" s="18"/>
      <c r="CJ413" s="18"/>
      <c r="CS413" s="18"/>
      <c r="CT413" s="18"/>
      <c r="DC413" s="18"/>
      <c r="DD413" s="18"/>
      <c r="DM413" s="18"/>
      <c r="DN413" s="18"/>
      <c r="DW413" s="18"/>
      <c r="DX413" s="18"/>
      <c r="EG413" s="18"/>
      <c r="EH413" s="18"/>
      <c r="EQ413" s="18"/>
      <c r="ER413" s="18"/>
    </row>
    <row r="414" spans="7:148" s="16" customFormat="1" ht="15">
      <c r="G414" s="18"/>
      <c r="H414" s="18"/>
      <c r="Q414" s="18"/>
      <c r="R414" s="18"/>
      <c r="AA414" s="18"/>
      <c r="AB414" s="18"/>
      <c r="AK414" s="18"/>
      <c r="AL414" s="18"/>
      <c r="AU414" s="18"/>
      <c r="AV414" s="18"/>
      <c r="BE414" s="18"/>
      <c r="BF414" s="18"/>
      <c r="BO414" s="18"/>
      <c r="BP414" s="18"/>
      <c r="BY414" s="18"/>
      <c r="BZ414" s="18"/>
      <c r="CI414" s="18"/>
      <c r="CJ414" s="18"/>
      <c r="CS414" s="18"/>
      <c r="CT414" s="18"/>
      <c r="DC414" s="18"/>
      <c r="DD414" s="18"/>
      <c r="DM414" s="18"/>
      <c r="DN414" s="18"/>
      <c r="DW414" s="18"/>
      <c r="DX414" s="18"/>
      <c r="EG414" s="18"/>
      <c r="EH414" s="18"/>
      <c r="EQ414" s="18"/>
      <c r="ER414" s="18"/>
    </row>
    <row r="415" spans="7:148" s="16" customFormat="1" ht="15">
      <c r="G415" s="18"/>
      <c r="H415" s="18"/>
      <c r="Q415" s="18"/>
      <c r="R415" s="18"/>
      <c r="AA415" s="18"/>
      <c r="AB415" s="18"/>
      <c r="AK415" s="18"/>
      <c r="AL415" s="18"/>
      <c r="AU415" s="18"/>
      <c r="AV415" s="18"/>
      <c r="BE415" s="18"/>
      <c r="BF415" s="18"/>
      <c r="BO415" s="18"/>
      <c r="BP415" s="18"/>
      <c r="BY415" s="18"/>
      <c r="BZ415" s="18"/>
      <c r="CI415" s="18"/>
      <c r="CJ415" s="18"/>
      <c r="CS415" s="18"/>
      <c r="CT415" s="18"/>
      <c r="DC415" s="18"/>
      <c r="DD415" s="18"/>
      <c r="DM415" s="18"/>
      <c r="DN415" s="18"/>
      <c r="DW415" s="18"/>
      <c r="DX415" s="18"/>
      <c r="EG415" s="18"/>
      <c r="EH415" s="18"/>
      <c r="EQ415" s="18"/>
      <c r="ER415" s="18"/>
    </row>
    <row r="416" spans="7:148" s="16" customFormat="1" ht="15">
      <c r="G416" s="18"/>
      <c r="H416" s="18"/>
      <c r="Q416" s="18"/>
      <c r="R416" s="18"/>
      <c r="AA416" s="18"/>
      <c r="AB416" s="18"/>
      <c r="AK416" s="18"/>
      <c r="AL416" s="18"/>
      <c r="AU416" s="18"/>
      <c r="AV416" s="18"/>
      <c r="BE416" s="18"/>
      <c r="BF416" s="18"/>
      <c r="BO416" s="18"/>
      <c r="BP416" s="18"/>
      <c r="BY416" s="18"/>
      <c r="BZ416" s="18"/>
      <c r="CI416" s="18"/>
      <c r="CJ416" s="18"/>
      <c r="CS416" s="18"/>
      <c r="CT416" s="18"/>
      <c r="DC416" s="18"/>
      <c r="DD416" s="18"/>
      <c r="DM416" s="18"/>
      <c r="DN416" s="18"/>
      <c r="DW416" s="18"/>
      <c r="DX416" s="18"/>
      <c r="EG416" s="18"/>
      <c r="EH416" s="18"/>
      <c r="EQ416" s="18"/>
      <c r="ER416" s="18"/>
    </row>
    <row r="417" spans="7:148" s="16" customFormat="1" ht="15">
      <c r="G417" s="18"/>
      <c r="H417" s="18"/>
      <c r="Q417" s="18"/>
      <c r="R417" s="18"/>
      <c r="AA417" s="18"/>
      <c r="AB417" s="18"/>
      <c r="AK417" s="18"/>
      <c r="AL417" s="18"/>
      <c r="AU417" s="18"/>
      <c r="AV417" s="18"/>
      <c r="BE417" s="18"/>
      <c r="BF417" s="18"/>
      <c r="BO417" s="18"/>
      <c r="BP417" s="18"/>
      <c r="BY417" s="18"/>
      <c r="BZ417" s="18"/>
      <c r="CI417" s="18"/>
      <c r="CJ417" s="18"/>
      <c r="CS417" s="18"/>
      <c r="CT417" s="18"/>
      <c r="DC417" s="18"/>
      <c r="DD417" s="18"/>
      <c r="DM417" s="18"/>
      <c r="DN417" s="18"/>
      <c r="DW417" s="18"/>
      <c r="DX417" s="18"/>
      <c r="EG417" s="18"/>
      <c r="EH417" s="18"/>
      <c r="EQ417" s="18"/>
      <c r="ER417" s="18"/>
    </row>
    <row r="418" spans="7:148" s="16" customFormat="1" ht="15">
      <c r="G418" s="18"/>
      <c r="H418" s="18"/>
      <c r="Q418" s="18"/>
      <c r="R418" s="18"/>
      <c r="AA418" s="18"/>
      <c r="AB418" s="18"/>
      <c r="AK418" s="18"/>
      <c r="AL418" s="18"/>
      <c r="AU418" s="18"/>
      <c r="AV418" s="18"/>
      <c r="BE418" s="18"/>
      <c r="BF418" s="18"/>
      <c r="BO418" s="18"/>
      <c r="BP418" s="18"/>
      <c r="BY418" s="18"/>
      <c r="BZ418" s="18"/>
      <c r="CI418" s="18"/>
      <c r="CJ418" s="18"/>
      <c r="CS418" s="18"/>
      <c r="CT418" s="18"/>
      <c r="DC418" s="18"/>
      <c r="DD418" s="18"/>
      <c r="DM418" s="18"/>
      <c r="DN418" s="18"/>
      <c r="DW418" s="18"/>
      <c r="DX418" s="18"/>
      <c r="EG418" s="18"/>
      <c r="EH418" s="18"/>
      <c r="EQ418" s="18"/>
      <c r="ER418" s="18"/>
    </row>
    <row r="419" spans="7:148" s="16" customFormat="1" ht="15">
      <c r="G419" s="18"/>
      <c r="H419" s="18"/>
      <c r="Q419" s="18"/>
      <c r="R419" s="18"/>
      <c r="AA419" s="18"/>
      <c r="AB419" s="18"/>
      <c r="AK419" s="18"/>
      <c r="AL419" s="18"/>
      <c r="AU419" s="18"/>
      <c r="AV419" s="18"/>
      <c r="BE419" s="18"/>
      <c r="BF419" s="18"/>
      <c r="BO419" s="18"/>
      <c r="BP419" s="18"/>
      <c r="BY419" s="18"/>
      <c r="BZ419" s="18"/>
      <c r="CI419" s="18"/>
      <c r="CJ419" s="18"/>
      <c r="CS419" s="18"/>
      <c r="CT419" s="18"/>
      <c r="DC419" s="18"/>
      <c r="DD419" s="18"/>
      <c r="DM419" s="18"/>
      <c r="DN419" s="18"/>
      <c r="DW419" s="18"/>
      <c r="DX419" s="18"/>
      <c r="EG419" s="18"/>
      <c r="EH419" s="18"/>
      <c r="EQ419" s="18"/>
      <c r="ER419" s="18"/>
    </row>
    <row r="420" spans="7:148" s="16" customFormat="1" ht="15">
      <c r="G420" s="18"/>
      <c r="H420" s="18"/>
      <c r="Q420" s="18"/>
      <c r="R420" s="18"/>
      <c r="AA420" s="18"/>
      <c r="AB420" s="18"/>
      <c r="AK420" s="18"/>
      <c r="AL420" s="18"/>
      <c r="AU420" s="18"/>
      <c r="AV420" s="18"/>
      <c r="BE420" s="18"/>
      <c r="BF420" s="18"/>
      <c r="BO420" s="18"/>
      <c r="BP420" s="18"/>
      <c r="BY420" s="18"/>
      <c r="BZ420" s="18"/>
      <c r="CI420" s="18"/>
      <c r="CJ420" s="18"/>
      <c r="CS420" s="18"/>
      <c r="CT420" s="18"/>
      <c r="DC420" s="18"/>
      <c r="DD420" s="18"/>
      <c r="DM420" s="18"/>
      <c r="DN420" s="18"/>
      <c r="DW420" s="18"/>
      <c r="DX420" s="18"/>
      <c r="EG420" s="18"/>
      <c r="EH420" s="18"/>
      <c r="EQ420" s="18"/>
      <c r="ER420" s="18"/>
    </row>
    <row r="421" spans="7:148" s="16" customFormat="1" ht="15">
      <c r="G421" s="18"/>
      <c r="H421" s="18"/>
      <c r="Q421" s="18"/>
      <c r="R421" s="18"/>
      <c r="AA421" s="18"/>
      <c r="AB421" s="18"/>
      <c r="AK421" s="18"/>
      <c r="AL421" s="18"/>
      <c r="AU421" s="18"/>
      <c r="AV421" s="18"/>
      <c r="BE421" s="18"/>
      <c r="BF421" s="18"/>
      <c r="BO421" s="18"/>
      <c r="BP421" s="18"/>
      <c r="BY421" s="18"/>
      <c r="BZ421" s="18"/>
      <c r="CI421" s="18"/>
      <c r="CJ421" s="18"/>
      <c r="CS421" s="18"/>
      <c r="CT421" s="18"/>
      <c r="DC421" s="18"/>
      <c r="DD421" s="18"/>
      <c r="DM421" s="18"/>
      <c r="DN421" s="18"/>
      <c r="DW421" s="18"/>
      <c r="DX421" s="18"/>
      <c r="EG421" s="18"/>
      <c r="EH421" s="18"/>
      <c r="EQ421" s="18"/>
      <c r="ER421" s="18"/>
    </row>
    <row r="422" spans="7:148" s="16" customFormat="1" ht="15">
      <c r="G422" s="18"/>
      <c r="H422" s="18"/>
      <c r="Q422" s="18"/>
      <c r="R422" s="18"/>
      <c r="AA422" s="18"/>
      <c r="AB422" s="18"/>
      <c r="AK422" s="18"/>
      <c r="AL422" s="18"/>
      <c r="AU422" s="18"/>
      <c r="AV422" s="18"/>
      <c r="BE422" s="18"/>
      <c r="BF422" s="18"/>
      <c r="BO422" s="18"/>
      <c r="BP422" s="18"/>
      <c r="BY422" s="18"/>
      <c r="BZ422" s="18"/>
      <c r="CI422" s="18"/>
      <c r="CJ422" s="18"/>
      <c r="CS422" s="18"/>
      <c r="CT422" s="18"/>
      <c r="DC422" s="18"/>
      <c r="DD422" s="18"/>
      <c r="DM422" s="18"/>
      <c r="DN422" s="18"/>
      <c r="DW422" s="18"/>
      <c r="DX422" s="18"/>
      <c r="EG422" s="18"/>
      <c r="EH422" s="18"/>
      <c r="EQ422" s="18"/>
      <c r="ER422" s="18"/>
    </row>
    <row r="423" spans="7:148" s="16" customFormat="1" ht="15">
      <c r="G423" s="18"/>
      <c r="H423" s="18"/>
      <c r="Q423" s="18"/>
      <c r="R423" s="18"/>
      <c r="AA423" s="18"/>
      <c r="AB423" s="18"/>
      <c r="AK423" s="18"/>
      <c r="AL423" s="18"/>
      <c r="AU423" s="18"/>
      <c r="AV423" s="18"/>
      <c r="BE423" s="18"/>
      <c r="BF423" s="18"/>
      <c r="BO423" s="18"/>
      <c r="BP423" s="18"/>
      <c r="BY423" s="18"/>
      <c r="BZ423" s="18"/>
      <c r="CI423" s="18"/>
      <c r="CJ423" s="18"/>
      <c r="CS423" s="18"/>
      <c r="CT423" s="18"/>
      <c r="DC423" s="18"/>
      <c r="DD423" s="18"/>
      <c r="DM423" s="18"/>
      <c r="DN423" s="18"/>
      <c r="DW423" s="18"/>
      <c r="DX423" s="18"/>
      <c r="EG423" s="18"/>
      <c r="EH423" s="18"/>
      <c r="EQ423" s="18"/>
      <c r="ER423" s="18"/>
    </row>
    <row r="424" spans="7:148" s="16" customFormat="1" ht="15">
      <c r="G424" s="18"/>
      <c r="H424" s="18"/>
      <c r="Q424" s="18"/>
      <c r="R424" s="18"/>
      <c r="AA424" s="18"/>
      <c r="AB424" s="18"/>
      <c r="AK424" s="18"/>
      <c r="AL424" s="18"/>
      <c r="AU424" s="18"/>
      <c r="AV424" s="18"/>
      <c r="BE424" s="18"/>
      <c r="BF424" s="18"/>
      <c r="BO424" s="18"/>
      <c r="BP424" s="18"/>
      <c r="BY424" s="18"/>
      <c r="BZ424" s="18"/>
      <c r="CI424" s="18"/>
      <c r="CJ424" s="18"/>
      <c r="CS424" s="18"/>
      <c r="CT424" s="18"/>
      <c r="DC424" s="18"/>
      <c r="DD424" s="18"/>
      <c r="DM424" s="18"/>
      <c r="DN424" s="18"/>
      <c r="DW424" s="18"/>
      <c r="DX424" s="18"/>
      <c r="EG424" s="18"/>
      <c r="EH424" s="18"/>
      <c r="EQ424" s="18"/>
      <c r="ER424" s="18"/>
    </row>
    <row r="425" spans="7:148" s="16" customFormat="1" ht="15">
      <c r="G425" s="18"/>
      <c r="H425" s="18"/>
      <c r="Q425" s="18"/>
      <c r="R425" s="18"/>
      <c r="AA425" s="18"/>
      <c r="AB425" s="18"/>
      <c r="AK425" s="18"/>
      <c r="AL425" s="18"/>
      <c r="AU425" s="18"/>
      <c r="AV425" s="18"/>
      <c r="BE425" s="18"/>
      <c r="BF425" s="18"/>
      <c r="BO425" s="18"/>
      <c r="BP425" s="18"/>
      <c r="BY425" s="18"/>
      <c r="BZ425" s="18"/>
      <c r="CI425" s="18"/>
      <c r="CJ425" s="18"/>
      <c r="CS425" s="18"/>
      <c r="CT425" s="18"/>
      <c r="DC425" s="18"/>
      <c r="DD425" s="18"/>
      <c r="DM425" s="18"/>
      <c r="DN425" s="18"/>
      <c r="DW425" s="18"/>
      <c r="DX425" s="18"/>
      <c r="EG425" s="18"/>
      <c r="EH425" s="18"/>
      <c r="EQ425" s="18"/>
      <c r="ER425" s="18"/>
    </row>
    <row r="426" spans="7:148" s="16" customFormat="1" ht="15">
      <c r="G426" s="18"/>
      <c r="H426" s="18"/>
      <c r="Q426" s="18"/>
      <c r="R426" s="18"/>
      <c r="AA426" s="18"/>
      <c r="AB426" s="18"/>
      <c r="AK426" s="18"/>
      <c r="AL426" s="18"/>
      <c r="AU426" s="18"/>
      <c r="AV426" s="18"/>
      <c r="BE426" s="18"/>
      <c r="BF426" s="18"/>
      <c r="BO426" s="18"/>
      <c r="BP426" s="18"/>
      <c r="BY426" s="18"/>
      <c r="BZ426" s="18"/>
      <c r="CI426" s="18"/>
      <c r="CJ426" s="18"/>
      <c r="CS426" s="18"/>
      <c r="CT426" s="18"/>
      <c r="DC426" s="18"/>
      <c r="DD426" s="18"/>
      <c r="DM426" s="18"/>
      <c r="DN426" s="18"/>
      <c r="DW426" s="18"/>
      <c r="DX426" s="18"/>
      <c r="EG426" s="18"/>
      <c r="EH426" s="18"/>
      <c r="EQ426" s="18"/>
      <c r="ER426" s="18"/>
    </row>
    <row r="427" spans="7:148" s="16" customFormat="1" ht="15">
      <c r="G427" s="18"/>
      <c r="H427" s="18"/>
      <c r="Q427" s="18"/>
      <c r="R427" s="18"/>
      <c r="AA427" s="18"/>
      <c r="AB427" s="18"/>
      <c r="AK427" s="18"/>
      <c r="AL427" s="18"/>
      <c r="AU427" s="18"/>
      <c r="AV427" s="18"/>
      <c r="BE427" s="18"/>
      <c r="BF427" s="18"/>
      <c r="BO427" s="18"/>
      <c r="BP427" s="18"/>
      <c r="BY427" s="18"/>
      <c r="BZ427" s="18"/>
      <c r="CI427" s="18"/>
      <c r="CJ427" s="18"/>
      <c r="CS427" s="18"/>
      <c r="CT427" s="18"/>
      <c r="DC427" s="18"/>
      <c r="DD427" s="18"/>
      <c r="DM427" s="18"/>
      <c r="DN427" s="18"/>
      <c r="DW427" s="18"/>
      <c r="DX427" s="18"/>
      <c r="EG427" s="18"/>
      <c r="EH427" s="18"/>
      <c r="EQ427" s="18"/>
      <c r="ER427" s="18"/>
    </row>
    <row r="428" spans="7:148" s="16" customFormat="1" ht="15">
      <c r="G428" s="18"/>
      <c r="H428" s="18"/>
      <c r="Q428" s="18"/>
      <c r="R428" s="18"/>
      <c r="AA428" s="18"/>
      <c r="AB428" s="18"/>
      <c r="AK428" s="18"/>
      <c r="AL428" s="18"/>
      <c r="AU428" s="18"/>
      <c r="AV428" s="18"/>
      <c r="BE428" s="18"/>
      <c r="BF428" s="18"/>
      <c r="BO428" s="18"/>
      <c r="BP428" s="18"/>
      <c r="BY428" s="18"/>
      <c r="BZ428" s="18"/>
      <c r="CI428" s="18"/>
      <c r="CJ428" s="18"/>
      <c r="CS428" s="18"/>
      <c r="CT428" s="18"/>
      <c r="DC428" s="18"/>
      <c r="DD428" s="18"/>
      <c r="DM428" s="18"/>
      <c r="DN428" s="18"/>
      <c r="DW428" s="18"/>
      <c r="DX428" s="18"/>
      <c r="EG428" s="18"/>
      <c r="EH428" s="18"/>
      <c r="EQ428" s="18"/>
      <c r="ER428" s="18"/>
    </row>
    <row r="429" spans="7:148" s="16" customFormat="1" ht="15">
      <c r="G429" s="18"/>
      <c r="H429" s="18"/>
      <c r="Q429" s="18"/>
      <c r="R429" s="18"/>
      <c r="AA429" s="18"/>
      <c r="AB429" s="18"/>
      <c r="AK429" s="18"/>
      <c r="AL429" s="18"/>
      <c r="AU429" s="18"/>
      <c r="AV429" s="18"/>
      <c r="BE429" s="18"/>
      <c r="BF429" s="18"/>
      <c r="BO429" s="18"/>
      <c r="BP429" s="18"/>
      <c r="BY429" s="18"/>
      <c r="BZ429" s="18"/>
      <c r="CI429" s="18"/>
      <c r="CJ429" s="18"/>
      <c r="CS429" s="18"/>
      <c r="CT429" s="18"/>
      <c r="DC429" s="18"/>
      <c r="DD429" s="18"/>
      <c r="DM429" s="18"/>
      <c r="DN429" s="18"/>
      <c r="DW429" s="18"/>
      <c r="DX429" s="18"/>
      <c r="EG429" s="18"/>
      <c r="EH429" s="18"/>
      <c r="EQ429" s="18"/>
      <c r="ER429" s="18"/>
    </row>
    <row r="430" spans="7:148" s="16" customFormat="1" ht="15">
      <c r="G430" s="18"/>
      <c r="H430" s="18"/>
      <c r="Q430" s="18"/>
      <c r="R430" s="18"/>
      <c r="AA430" s="18"/>
      <c r="AB430" s="18"/>
      <c r="AK430" s="18"/>
      <c r="AL430" s="18"/>
      <c r="AU430" s="18"/>
      <c r="AV430" s="18"/>
      <c r="BE430" s="18"/>
      <c r="BF430" s="18"/>
      <c r="BO430" s="18"/>
      <c r="BP430" s="18"/>
      <c r="BY430" s="18"/>
      <c r="BZ430" s="18"/>
      <c r="CI430" s="18"/>
      <c r="CJ430" s="18"/>
      <c r="CS430" s="18"/>
      <c r="CT430" s="18"/>
      <c r="DC430" s="18"/>
      <c r="DD430" s="18"/>
      <c r="DM430" s="18"/>
      <c r="DN430" s="18"/>
      <c r="DW430" s="18"/>
      <c r="DX430" s="18"/>
      <c r="EG430" s="18"/>
      <c r="EH430" s="18"/>
      <c r="EQ430" s="18"/>
      <c r="ER430" s="18"/>
    </row>
    <row r="431" spans="7:148" s="16" customFormat="1" ht="15">
      <c r="G431" s="18"/>
      <c r="H431" s="18"/>
      <c r="Q431" s="18"/>
      <c r="R431" s="18"/>
      <c r="AA431" s="18"/>
      <c r="AB431" s="18"/>
      <c r="AK431" s="18"/>
      <c r="AL431" s="18"/>
      <c r="AU431" s="18"/>
      <c r="AV431" s="18"/>
      <c r="BE431" s="18"/>
      <c r="BF431" s="18"/>
      <c r="BO431" s="18"/>
      <c r="BP431" s="18"/>
      <c r="BY431" s="18"/>
      <c r="BZ431" s="18"/>
      <c r="CI431" s="18"/>
      <c r="CJ431" s="18"/>
      <c r="CS431" s="18"/>
      <c r="CT431" s="18"/>
      <c r="DC431" s="18"/>
      <c r="DD431" s="18"/>
      <c r="DM431" s="18"/>
      <c r="DN431" s="18"/>
      <c r="DW431" s="18"/>
      <c r="DX431" s="18"/>
      <c r="EG431" s="18"/>
      <c r="EH431" s="18"/>
      <c r="EQ431" s="18"/>
      <c r="ER431" s="18"/>
    </row>
    <row r="432" spans="7:148" s="16" customFormat="1" ht="15">
      <c r="G432" s="18"/>
      <c r="H432" s="18"/>
      <c r="Q432" s="18"/>
      <c r="R432" s="18"/>
      <c r="AA432" s="18"/>
      <c r="AB432" s="18"/>
      <c r="AK432" s="18"/>
      <c r="AL432" s="18"/>
      <c r="AU432" s="18"/>
      <c r="AV432" s="18"/>
      <c r="BE432" s="18"/>
      <c r="BF432" s="18"/>
      <c r="BO432" s="18"/>
      <c r="BP432" s="18"/>
      <c r="BY432" s="18"/>
      <c r="BZ432" s="18"/>
      <c r="CI432" s="18"/>
      <c r="CJ432" s="18"/>
      <c r="CS432" s="18"/>
      <c r="CT432" s="18"/>
      <c r="DC432" s="18"/>
      <c r="DD432" s="18"/>
      <c r="DM432" s="18"/>
      <c r="DN432" s="18"/>
      <c r="DW432" s="18"/>
      <c r="DX432" s="18"/>
      <c r="EG432" s="18"/>
      <c r="EH432" s="18"/>
      <c r="EQ432" s="18"/>
      <c r="ER432" s="18"/>
    </row>
    <row r="433" spans="7:148" s="16" customFormat="1" ht="15">
      <c r="G433" s="18"/>
      <c r="H433" s="18"/>
      <c r="Q433" s="18"/>
      <c r="R433" s="18"/>
      <c r="AA433" s="18"/>
      <c r="AB433" s="18"/>
      <c r="AK433" s="18"/>
      <c r="AL433" s="18"/>
      <c r="AU433" s="18"/>
      <c r="AV433" s="18"/>
      <c r="BE433" s="18"/>
      <c r="BF433" s="18"/>
      <c r="BO433" s="18"/>
      <c r="BP433" s="18"/>
      <c r="BY433" s="18"/>
      <c r="BZ433" s="18"/>
      <c r="CI433" s="18"/>
      <c r="CJ433" s="18"/>
      <c r="CS433" s="18"/>
      <c r="CT433" s="18"/>
      <c r="DC433" s="18"/>
      <c r="DD433" s="18"/>
      <c r="DM433" s="18"/>
      <c r="DN433" s="18"/>
      <c r="DW433" s="18"/>
      <c r="DX433" s="18"/>
      <c r="EG433" s="18"/>
      <c r="EH433" s="18"/>
      <c r="EQ433" s="18"/>
      <c r="ER433" s="18"/>
    </row>
    <row r="434" spans="7:148" s="16" customFormat="1" ht="15">
      <c r="G434" s="18"/>
      <c r="H434" s="18"/>
      <c r="Q434" s="18"/>
      <c r="R434" s="18"/>
      <c r="AA434" s="18"/>
      <c r="AB434" s="18"/>
      <c r="AK434" s="18"/>
      <c r="AL434" s="18"/>
      <c r="AU434" s="18"/>
      <c r="AV434" s="18"/>
      <c r="BE434" s="18"/>
      <c r="BF434" s="18"/>
      <c r="BO434" s="18"/>
      <c r="BP434" s="18"/>
      <c r="BY434" s="18"/>
      <c r="BZ434" s="18"/>
      <c r="CI434" s="18"/>
      <c r="CJ434" s="18"/>
      <c r="CS434" s="18"/>
      <c r="CT434" s="18"/>
      <c r="DC434" s="18"/>
      <c r="DD434" s="18"/>
      <c r="DM434" s="18"/>
      <c r="DN434" s="18"/>
      <c r="DW434" s="18"/>
      <c r="DX434" s="18"/>
      <c r="EG434" s="18"/>
      <c r="EH434" s="18"/>
      <c r="EQ434" s="18"/>
      <c r="ER434" s="18"/>
    </row>
    <row r="435" spans="7:148" s="16" customFormat="1" ht="15">
      <c r="G435" s="18"/>
      <c r="H435" s="18"/>
      <c r="Q435" s="18"/>
      <c r="R435" s="18"/>
      <c r="AA435" s="18"/>
      <c r="AB435" s="18"/>
      <c r="AK435" s="18"/>
      <c r="AL435" s="18"/>
      <c r="AU435" s="18"/>
      <c r="AV435" s="18"/>
      <c r="BE435" s="18"/>
      <c r="BF435" s="18"/>
      <c r="BO435" s="18"/>
      <c r="BP435" s="18"/>
      <c r="BY435" s="18"/>
      <c r="BZ435" s="18"/>
      <c r="CI435" s="18"/>
      <c r="CJ435" s="18"/>
      <c r="CS435" s="18"/>
      <c r="CT435" s="18"/>
      <c r="DC435" s="18"/>
      <c r="DD435" s="18"/>
      <c r="DM435" s="18"/>
      <c r="DN435" s="18"/>
      <c r="DW435" s="18"/>
      <c r="DX435" s="18"/>
      <c r="EG435" s="18"/>
      <c r="EH435" s="18"/>
      <c r="EQ435" s="18"/>
      <c r="ER435" s="18"/>
    </row>
    <row r="436" spans="7:148" s="16" customFormat="1" ht="15">
      <c r="G436" s="18"/>
      <c r="H436" s="18"/>
      <c r="Q436" s="18"/>
      <c r="R436" s="18"/>
      <c r="AA436" s="18"/>
      <c r="AB436" s="18"/>
      <c r="AK436" s="18"/>
      <c r="AL436" s="18"/>
      <c r="AU436" s="18"/>
      <c r="AV436" s="18"/>
      <c r="BE436" s="18"/>
      <c r="BF436" s="18"/>
      <c r="BO436" s="18"/>
      <c r="BP436" s="18"/>
      <c r="BY436" s="18"/>
      <c r="BZ436" s="18"/>
      <c r="CI436" s="18"/>
      <c r="CJ436" s="18"/>
      <c r="CS436" s="18"/>
      <c r="CT436" s="18"/>
      <c r="DC436" s="18"/>
      <c r="DD436" s="18"/>
      <c r="DM436" s="18"/>
      <c r="DN436" s="18"/>
      <c r="DW436" s="18"/>
      <c r="DX436" s="18"/>
      <c r="EG436" s="18"/>
      <c r="EH436" s="18"/>
      <c r="EQ436" s="18"/>
      <c r="ER436" s="18"/>
    </row>
    <row r="437" spans="7:148" s="16" customFormat="1" ht="15">
      <c r="G437" s="18"/>
      <c r="H437" s="18"/>
      <c r="Q437" s="18"/>
      <c r="R437" s="18"/>
      <c r="AA437" s="18"/>
      <c r="AB437" s="18"/>
      <c r="AK437" s="18"/>
      <c r="AL437" s="18"/>
      <c r="AU437" s="18"/>
      <c r="AV437" s="18"/>
      <c r="BE437" s="18"/>
      <c r="BF437" s="18"/>
      <c r="BO437" s="18"/>
      <c r="BP437" s="18"/>
      <c r="BY437" s="18"/>
      <c r="BZ437" s="18"/>
      <c r="CI437" s="18"/>
      <c r="CJ437" s="18"/>
      <c r="CS437" s="18"/>
      <c r="CT437" s="18"/>
      <c r="DC437" s="18"/>
      <c r="DD437" s="18"/>
      <c r="DM437" s="18"/>
      <c r="DN437" s="18"/>
      <c r="DW437" s="18"/>
      <c r="DX437" s="18"/>
      <c r="EG437" s="18"/>
      <c r="EH437" s="18"/>
      <c r="EQ437" s="18"/>
      <c r="ER437" s="18"/>
    </row>
    <row r="438" spans="7:148" s="16" customFormat="1" ht="15">
      <c r="G438" s="18"/>
      <c r="H438" s="18"/>
      <c r="Q438" s="18"/>
      <c r="R438" s="18"/>
      <c r="AA438" s="18"/>
      <c r="AB438" s="18"/>
      <c r="AK438" s="18"/>
      <c r="AL438" s="18"/>
      <c r="AU438" s="18"/>
      <c r="AV438" s="18"/>
      <c r="BE438" s="18"/>
      <c r="BF438" s="18"/>
      <c r="BO438" s="18"/>
      <c r="BP438" s="18"/>
      <c r="BY438" s="18"/>
      <c r="BZ438" s="18"/>
      <c r="CI438" s="18"/>
      <c r="CJ438" s="18"/>
      <c r="CS438" s="18"/>
      <c r="CT438" s="18"/>
      <c r="DC438" s="18"/>
      <c r="DD438" s="18"/>
      <c r="DM438" s="18"/>
      <c r="DN438" s="18"/>
      <c r="DW438" s="18"/>
      <c r="DX438" s="18"/>
      <c r="EG438" s="18"/>
      <c r="EH438" s="18"/>
      <c r="EQ438" s="18"/>
      <c r="ER438" s="18"/>
    </row>
    <row r="439" spans="7:148" s="16" customFormat="1" ht="15">
      <c r="G439" s="18"/>
      <c r="H439" s="18"/>
      <c r="Q439" s="18"/>
      <c r="R439" s="18"/>
      <c r="AA439" s="18"/>
      <c r="AB439" s="18"/>
      <c r="AK439" s="18"/>
      <c r="AL439" s="18"/>
      <c r="AU439" s="18"/>
      <c r="AV439" s="18"/>
      <c r="BE439" s="18"/>
      <c r="BF439" s="18"/>
      <c r="BO439" s="18"/>
      <c r="BP439" s="18"/>
      <c r="BY439" s="18"/>
      <c r="BZ439" s="18"/>
      <c r="CI439" s="18"/>
      <c r="CJ439" s="18"/>
      <c r="CS439" s="18"/>
      <c r="CT439" s="18"/>
      <c r="DC439" s="18"/>
      <c r="DD439" s="18"/>
      <c r="DM439" s="18"/>
      <c r="DN439" s="18"/>
      <c r="DW439" s="18"/>
      <c r="DX439" s="18"/>
      <c r="EG439" s="18"/>
      <c r="EH439" s="18"/>
      <c r="EQ439" s="18"/>
      <c r="ER439" s="18"/>
    </row>
    <row r="440" spans="7:148" s="16" customFormat="1" ht="15">
      <c r="G440" s="18"/>
      <c r="H440" s="18"/>
      <c r="Q440" s="18"/>
      <c r="R440" s="18"/>
      <c r="AA440" s="18"/>
      <c r="AB440" s="18"/>
      <c r="AK440" s="18"/>
      <c r="AL440" s="18"/>
      <c r="AU440" s="18"/>
      <c r="AV440" s="18"/>
      <c r="BE440" s="18"/>
      <c r="BF440" s="18"/>
      <c r="BO440" s="18"/>
      <c r="BP440" s="18"/>
      <c r="BY440" s="18"/>
      <c r="BZ440" s="18"/>
      <c r="CI440" s="18"/>
      <c r="CJ440" s="18"/>
      <c r="CS440" s="18"/>
      <c r="CT440" s="18"/>
      <c r="DC440" s="18"/>
      <c r="DD440" s="18"/>
      <c r="DM440" s="18"/>
      <c r="DN440" s="18"/>
      <c r="DW440" s="18"/>
      <c r="DX440" s="18"/>
      <c r="EG440" s="18"/>
      <c r="EH440" s="18"/>
      <c r="EQ440" s="18"/>
      <c r="ER440" s="18"/>
    </row>
    <row r="441" spans="7:148" s="16" customFormat="1" ht="15">
      <c r="G441" s="18"/>
      <c r="H441" s="18"/>
      <c r="Q441" s="18"/>
      <c r="R441" s="18"/>
      <c r="AA441" s="18"/>
      <c r="AB441" s="18"/>
      <c r="AK441" s="18"/>
      <c r="AL441" s="18"/>
      <c r="AU441" s="18"/>
      <c r="AV441" s="18"/>
      <c r="BE441" s="18"/>
      <c r="BF441" s="18"/>
      <c r="BO441" s="18"/>
      <c r="BP441" s="18"/>
      <c r="BY441" s="18"/>
      <c r="BZ441" s="18"/>
      <c r="CI441" s="18"/>
      <c r="CJ441" s="18"/>
      <c r="CS441" s="18"/>
      <c r="CT441" s="18"/>
      <c r="DC441" s="18"/>
      <c r="DD441" s="18"/>
      <c r="DM441" s="18"/>
      <c r="DN441" s="18"/>
      <c r="DW441" s="18"/>
      <c r="DX441" s="18"/>
      <c r="EG441" s="18"/>
      <c r="EH441" s="18"/>
      <c r="EQ441" s="18"/>
      <c r="ER441" s="18"/>
    </row>
    <row r="442" spans="7:148" s="16" customFormat="1" ht="15">
      <c r="G442" s="18"/>
      <c r="H442" s="18"/>
      <c r="Q442" s="18"/>
      <c r="R442" s="18"/>
      <c r="AA442" s="18"/>
      <c r="AB442" s="18"/>
      <c r="AK442" s="18"/>
      <c r="AL442" s="18"/>
      <c r="AU442" s="18"/>
      <c r="AV442" s="18"/>
      <c r="BE442" s="18"/>
      <c r="BF442" s="18"/>
      <c r="BO442" s="18"/>
      <c r="BP442" s="18"/>
      <c r="BY442" s="18"/>
      <c r="BZ442" s="18"/>
      <c r="CI442" s="18"/>
      <c r="CJ442" s="18"/>
      <c r="CS442" s="18"/>
      <c r="CT442" s="18"/>
      <c r="DC442" s="18"/>
      <c r="DD442" s="18"/>
      <c r="DM442" s="18"/>
      <c r="DN442" s="18"/>
      <c r="DW442" s="18"/>
      <c r="DX442" s="18"/>
      <c r="EG442" s="18"/>
      <c r="EH442" s="18"/>
      <c r="EQ442" s="18"/>
      <c r="ER442" s="18"/>
    </row>
    <row r="443" spans="7:148" s="16" customFormat="1" ht="15">
      <c r="G443" s="18"/>
      <c r="H443" s="18"/>
      <c r="Q443" s="18"/>
      <c r="R443" s="18"/>
      <c r="AA443" s="18"/>
      <c r="AB443" s="18"/>
      <c r="AK443" s="18"/>
      <c r="AL443" s="18"/>
      <c r="AU443" s="18"/>
      <c r="AV443" s="18"/>
      <c r="BE443" s="18"/>
      <c r="BF443" s="18"/>
      <c r="BO443" s="18"/>
      <c r="BP443" s="18"/>
      <c r="BY443" s="18"/>
      <c r="BZ443" s="18"/>
      <c r="CI443" s="18"/>
      <c r="CJ443" s="18"/>
      <c r="CS443" s="18"/>
      <c r="CT443" s="18"/>
      <c r="DC443" s="18"/>
      <c r="DD443" s="18"/>
      <c r="DM443" s="18"/>
      <c r="DN443" s="18"/>
      <c r="DW443" s="18"/>
      <c r="DX443" s="18"/>
      <c r="EG443" s="18"/>
      <c r="EH443" s="18"/>
      <c r="EQ443" s="18"/>
      <c r="ER443" s="18"/>
    </row>
    <row r="444" spans="7:148" s="16" customFormat="1" ht="15">
      <c r="G444" s="18"/>
      <c r="H444" s="18"/>
      <c r="Q444" s="18"/>
      <c r="R444" s="18"/>
      <c r="AA444" s="18"/>
      <c r="AB444" s="18"/>
      <c r="AK444" s="18"/>
      <c r="AL444" s="18"/>
      <c r="AU444" s="18"/>
      <c r="AV444" s="18"/>
      <c r="BE444" s="18"/>
      <c r="BF444" s="18"/>
      <c r="BO444" s="18"/>
      <c r="BP444" s="18"/>
      <c r="BY444" s="18"/>
      <c r="BZ444" s="18"/>
      <c r="CI444" s="18"/>
      <c r="CJ444" s="18"/>
      <c r="CS444" s="18"/>
      <c r="CT444" s="18"/>
      <c r="DC444" s="18"/>
      <c r="DD444" s="18"/>
      <c r="DM444" s="18"/>
      <c r="DN444" s="18"/>
      <c r="DW444" s="18"/>
      <c r="DX444" s="18"/>
      <c r="EG444" s="18"/>
      <c r="EH444" s="18"/>
      <c r="EQ444" s="18"/>
      <c r="ER444" s="18"/>
    </row>
    <row r="445" spans="7:148" s="16" customFormat="1" ht="15">
      <c r="G445" s="18"/>
      <c r="H445" s="18"/>
      <c r="Q445" s="18"/>
      <c r="R445" s="18"/>
      <c r="AA445" s="18"/>
      <c r="AB445" s="18"/>
      <c r="AK445" s="18"/>
      <c r="AL445" s="18"/>
      <c r="AU445" s="18"/>
      <c r="AV445" s="18"/>
      <c r="BE445" s="18"/>
      <c r="BF445" s="18"/>
      <c r="BO445" s="18"/>
      <c r="BP445" s="18"/>
      <c r="BY445" s="18"/>
      <c r="BZ445" s="18"/>
      <c r="CI445" s="18"/>
      <c r="CJ445" s="18"/>
      <c r="CS445" s="18"/>
      <c r="CT445" s="18"/>
      <c r="DC445" s="18"/>
      <c r="DD445" s="18"/>
      <c r="DM445" s="18"/>
      <c r="DN445" s="18"/>
      <c r="DW445" s="18"/>
      <c r="DX445" s="18"/>
      <c r="EG445" s="18"/>
      <c r="EH445" s="18"/>
      <c r="EQ445" s="18"/>
      <c r="ER445" s="18"/>
    </row>
    <row r="446" spans="7:148" s="16" customFormat="1" ht="15">
      <c r="G446" s="18"/>
      <c r="H446" s="18"/>
      <c r="Q446" s="18"/>
      <c r="R446" s="18"/>
      <c r="AA446" s="18"/>
      <c r="AB446" s="18"/>
      <c r="AK446" s="18"/>
      <c r="AL446" s="18"/>
      <c r="AU446" s="18"/>
      <c r="AV446" s="18"/>
      <c r="BE446" s="18"/>
      <c r="BF446" s="18"/>
      <c r="BO446" s="18"/>
      <c r="BP446" s="18"/>
      <c r="BY446" s="18"/>
      <c r="BZ446" s="18"/>
      <c r="CI446" s="18"/>
      <c r="CJ446" s="18"/>
      <c r="CS446" s="18"/>
      <c r="CT446" s="18"/>
      <c r="DC446" s="18"/>
      <c r="DD446" s="18"/>
      <c r="DM446" s="18"/>
      <c r="DN446" s="18"/>
      <c r="DW446" s="18"/>
      <c r="DX446" s="18"/>
      <c r="EG446" s="18"/>
      <c r="EH446" s="18"/>
      <c r="EQ446" s="18"/>
      <c r="ER446" s="18"/>
    </row>
    <row r="447" spans="7:148" s="16" customFormat="1" ht="15">
      <c r="G447" s="18"/>
      <c r="H447" s="18"/>
      <c r="Q447" s="18"/>
      <c r="R447" s="18"/>
      <c r="AA447" s="18"/>
      <c r="AB447" s="18"/>
      <c r="AK447" s="18"/>
      <c r="AL447" s="18"/>
      <c r="AU447" s="18"/>
      <c r="AV447" s="18"/>
      <c r="BE447" s="18"/>
      <c r="BF447" s="18"/>
      <c r="BO447" s="18"/>
      <c r="BP447" s="18"/>
      <c r="BY447" s="18"/>
      <c r="BZ447" s="18"/>
      <c r="CI447" s="18"/>
      <c r="CJ447" s="18"/>
      <c r="CS447" s="18"/>
      <c r="CT447" s="18"/>
      <c r="DC447" s="18"/>
      <c r="DD447" s="18"/>
      <c r="DM447" s="18"/>
      <c r="DN447" s="18"/>
      <c r="DW447" s="18"/>
      <c r="DX447" s="18"/>
      <c r="EG447" s="18"/>
      <c r="EH447" s="18"/>
      <c r="EQ447" s="18"/>
      <c r="ER447" s="18"/>
    </row>
    <row r="448" spans="7:148" s="16" customFormat="1" ht="15">
      <c r="G448" s="18"/>
      <c r="H448" s="18"/>
      <c r="Q448" s="18"/>
      <c r="R448" s="18"/>
      <c r="AA448" s="18"/>
      <c r="AB448" s="18"/>
      <c r="AK448" s="18"/>
      <c r="AL448" s="18"/>
      <c r="AU448" s="18"/>
      <c r="AV448" s="18"/>
      <c r="BE448" s="18"/>
      <c r="BF448" s="18"/>
      <c r="BO448" s="18"/>
      <c r="BP448" s="18"/>
      <c r="BY448" s="18"/>
      <c r="BZ448" s="18"/>
      <c r="CI448" s="18"/>
      <c r="CJ448" s="18"/>
      <c r="CS448" s="18"/>
      <c r="CT448" s="18"/>
      <c r="DC448" s="18"/>
      <c r="DD448" s="18"/>
      <c r="DM448" s="18"/>
      <c r="DN448" s="18"/>
      <c r="DW448" s="18"/>
      <c r="DX448" s="18"/>
      <c r="EG448" s="18"/>
      <c r="EH448" s="18"/>
      <c r="EQ448" s="18"/>
      <c r="ER448" s="18"/>
    </row>
    <row r="449" spans="7:148" s="16" customFormat="1" ht="15">
      <c r="G449" s="18"/>
      <c r="H449" s="18"/>
      <c r="Q449" s="18"/>
      <c r="R449" s="18"/>
      <c r="AA449" s="18"/>
      <c r="AB449" s="18"/>
      <c r="AK449" s="18"/>
      <c r="AL449" s="18"/>
      <c r="AU449" s="18"/>
      <c r="AV449" s="18"/>
      <c r="BE449" s="18"/>
      <c r="BF449" s="18"/>
      <c r="BO449" s="18"/>
      <c r="BP449" s="18"/>
      <c r="BY449" s="18"/>
      <c r="BZ449" s="18"/>
      <c r="CI449" s="18"/>
      <c r="CJ449" s="18"/>
      <c r="CS449" s="18"/>
      <c r="CT449" s="18"/>
      <c r="DC449" s="18"/>
      <c r="DD449" s="18"/>
      <c r="DM449" s="18"/>
      <c r="DN449" s="18"/>
      <c r="DW449" s="18"/>
      <c r="DX449" s="18"/>
      <c r="EG449" s="18"/>
      <c r="EH449" s="18"/>
      <c r="EQ449" s="18"/>
      <c r="ER449" s="18"/>
    </row>
    <row r="450" spans="7:148" s="16" customFormat="1" ht="15">
      <c r="G450" s="18"/>
      <c r="H450" s="18"/>
      <c r="Q450" s="18"/>
      <c r="R450" s="18"/>
      <c r="AA450" s="18"/>
      <c r="AB450" s="18"/>
      <c r="AK450" s="18"/>
      <c r="AL450" s="18"/>
      <c r="AU450" s="18"/>
      <c r="AV450" s="18"/>
      <c r="BE450" s="18"/>
      <c r="BF450" s="18"/>
      <c r="BO450" s="18"/>
      <c r="BP450" s="18"/>
      <c r="BY450" s="18"/>
      <c r="BZ450" s="18"/>
      <c r="CI450" s="18"/>
      <c r="CJ450" s="18"/>
      <c r="CS450" s="18"/>
      <c r="CT450" s="18"/>
      <c r="DC450" s="18"/>
      <c r="DD450" s="18"/>
      <c r="DM450" s="18"/>
      <c r="DN450" s="18"/>
      <c r="DW450" s="18"/>
      <c r="DX450" s="18"/>
      <c r="EG450" s="18"/>
      <c r="EH450" s="18"/>
      <c r="EQ450" s="18"/>
      <c r="ER450" s="18"/>
    </row>
    <row r="451" spans="7:148" s="16" customFormat="1" ht="15">
      <c r="G451" s="18"/>
      <c r="H451" s="18"/>
      <c r="Q451" s="18"/>
      <c r="R451" s="18"/>
      <c r="AA451" s="18"/>
      <c r="AB451" s="18"/>
      <c r="AK451" s="18"/>
      <c r="AL451" s="18"/>
      <c r="AU451" s="18"/>
      <c r="AV451" s="18"/>
      <c r="BE451" s="18"/>
      <c r="BF451" s="18"/>
      <c r="BO451" s="18"/>
      <c r="BP451" s="18"/>
      <c r="BY451" s="18"/>
      <c r="BZ451" s="18"/>
      <c r="CI451" s="18"/>
      <c r="CJ451" s="18"/>
      <c r="CS451" s="18"/>
      <c r="CT451" s="18"/>
      <c r="DC451" s="18"/>
      <c r="DD451" s="18"/>
      <c r="DM451" s="18"/>
      <c r="DN451" s="18"/>
      <c r="DW451" s="18"/>
      <c r="DX451" s="18"/>
      <c r="EG451" s="18"/>
      <c r="EH451" s="18"/>
      <c r="EQ451" s="18"/>
      <c r="ER451" s="18"/>
    </row>
    <row r="452" spans="7:148" s="16" customFormat="1" ht="15">
      <c r="G452" s="18"/>
      <c r="H452" s="18"/>
      <c r="Q452" s="18"/>
      <c r="R452" s="18"/>
      <c r="AA452" s="18"/>
      <c r="AB452" s="18"/>
      <c r="AK452" s="18"/>
      <c r="AL452" s="18"/>
      <c r="AU452" s="18"/>
      <c r="AV452" s="18"/>
      <c r="BE452" s="18"/>
      <c r="BF452" s="18"/>
      <c r="BO452" s="18"/>
      <c r="BP452" s="18"/>
      <c r="BY452" s="18"/>
      <c r="BZ452" s="18"/>
      <c r="CI452" s="18"/>
      <c r="CJ452" s="18"/>
      <c r="CS452" s="18"/>
      <c r="CT452" s="18"/>
      <c r="DC452" s="18"/>
      <c r="DD452" s="18"/>
      <c r="DM452" s="18"/>
      <c r="DN452" s="18"/>
      <c r="DW452" s="18"/>
      <c r="DX452" s="18"/>
      <c r="EG452" s="18"/>
      <c r="EH452" s="18"/>
      <c r="EQ452" s="18"/>
      <c r="ER452" s="18"/>
    </row>
    <row r="453" spans="7:148" s="16" customFormat="1" ht="15">
      <c r="G453" s="18"/>
      <c r="H453" s="18"/>
      <c r="Q453" s="18"/>
      <c r="R453" s="18"/>
      <c r="AA453" s="18"/>
      <c r="AB453" s="18"/>
      <c r="AK453" s="18"/>
      <c r="AL453" s="18"/>
      <c r="AU453" s="18"/>
      <c r="AV453" s="18"/>
      <c r="BE453" s="18"/>
      <c r="BF453" s="18"/>
      <c r="BO453" s="18"/>
      <c r="BP453" s="18"/>
      <c r="BY453" s="18"/>
      <c r="BZ453" s="18"/>
      <c r="CI453" s="18"/>
      <c r="CJ453" s="18"/>
      <c r="CS453" s="18"/>
      <c r="CT453" s="18"/>
      <c r="DC453" s="18"/>
      <c r="DD453" s="18"/>
      <c r="DM453" s="18"/>
      <c r="DN453" s="18"/>
      <c r="DW453" s="18"/>
      <c r="DX453" s="18"/>
      <c r="EG453" s="18"/>
      <c r="EH453" s="18"/>
      <c r="EQ453" s="18"/>
      <c r="ER453" s="18"/>
    </row>
    <row r="454" spans="7:148" s="16" customFormat="1" ht="15">
      <c r="G454" s="18"/>
      <c r="H454" s="18"/>
      <c r="Q454" s="18"/>
      <c r="R454" s="18"/>
      <c r="AA454" s="18"/>
      <c r="AB454" s="18"/>
      <c r="AK454" s="18"/>
      <c r="AL454" s="18"/>
      <c r="AU454" s="18"/>
      <c r="AV454" s="18"/>
      <c r="BE454" s="18"/>
      <c r="BF454" s="18"/>
      <c r="BO454" s="18"/>
      <c r="BP454" s="18"/>
      <c r="BY454" s="18"/>
      <c r="BZ454" s="18"/>
      <c r="CI454" s="18"/>
      <c r="CJ454" s="18"/>
      <c r="CS454" s="18"/>
      <c r="CT454" s="18"/>
      <c r="DC454" s="18"/>
      <c r="DD454" s="18"/>
      <c r="DM454" s="18"/>
      <c r="DN454" s="18"/>
      <c r="DW454" s="18"/>
      <c r="DX454" s="18"/>
      <c r="EG454" s="18"/>
      <c r="EH454" s="18"/>
      <c r="EQ454" s="18"/>
      <c r="ER454" s="18"/>
    </row>
    <row r="455" spans="7:148" s="16" customFormat="1" ht="15">
      <c r="G455" s="18"/>
      <c r="H455" s="18"/>
      <c r="Q455" s="18"/>
      <c r="R455" s="18"/>
      <c r="AA455" s="18"/>
      <c r="AB455" s="18"/>
      <c r="AK455" s="18"/>
      <c r="AL455" s="18"/>
      <c r="AU455" s="18"/>
      <c r="AV455" s="18"/>
      <c r="BE455" s="18"/>
      <c r="BF455" s="18"/>
      <c r="BO455" s="18"/>
      <c r="BP455" s="18"/>
      <c r="BY455" s="18"/>
      <c r="BZ455" s="18"/>
      <c r="CI455" s="18"/>
      <c r="CJ455" s="18"/>
      <c r="CS455" s="18"/>
      <c r="CT455" s="18"/>
      <c r="DC455" s="18"/>
      <c r="DD455" s="18"/>
      <c r="DM455" s="18"/>
      <c r="DN455" s="18"/>
      <c r="DW455" s="18"/>
      <c r="DX455" s="18"/>
      <c r="EG455" s="18"/>
      <c r="EH455" s="18"/>
      <c r="EQ455" s="18"/>
      <c r="ER455" s="18"/>
    </row>
    <row r="456" spans="7:148" s="16" customFormat="1" ht="15">
      <c r="G456" s="18"/>
      <c r="H456" s="18"/>
      <c r="Q456" s="18"/>
      <c r="R456" s="18"/>
      <c r="AA456" s="18"/>
      <c r="AB456" s="18"/>
      <c r="AK456" s="18"/>
      <c r="AL456" s="18"/>
      <c r="AU456" s="18"/>
      <c r="AV456" s="18"/>
      <c r="BE456" s="18"/>
      <c r="BF456" s="18"/>
      <c r="BO456" s="18"/>
      <c r="BP456" s="18"/>
      <c r="BY456" s="18"/>
      <c r="BZ456" s="18"/>
      <c r="CI456" s="18"/>
      <c r="CJ456" s="18"/>
      <c r="CS456" s="18"/>
      <c r="CT456" s="18"/>
      <c r="DC456" s="18"/>
      <c r="DD456" s="18"/>
      <c r="DM456" s="18"/>
      <c r="DN456" s="18"/>
      <c r="DW456" s="18"/>
      <c r="DX456" s="18"/>
      <c r="EG456" s="18"/>
      <c r="EH456" s="18"/>
      <c r="EQ456" s="18"/>
      <c r="ER456" s="18"/>
    </row>
    <row r="457" spans="7:148" s="16" customFormat="1" ht="15">
      <c r="G457" s="18"/>
      <c r="H457" s="18"/>
      <c r="Q457" s="18"/>
      <c r="R457" s="18"/>
      <c r="AA457" s="18"/>
      <c r="AB457" s="18"/>
      <c r="AK457" s="18"/>
      <c r="AL457" s="18"/>
      <c r="AU457" s="18"/>
      <c r="AV457" s="18"/>
      <c r="BE457" s="18"/>
      <c r="BF457" s="18"/>
      <c r="BO457" s="18"/>
      <c r="BP457" s="18"/>
      <c r="BY457" s="18"/>
      <c r="BZ457" s="18"/>
      <c r="CI457" s="18"/>
      <c r="CJ457" s="18"/>
      <c r="CS457" s="18"/>
      <c r="CT457" s="18"/>
      <c r="DC457" s="18"/>
      <c r="DD457" s="18"/>
      <c r="DM457" s="18"/>
      <c r="DN457" s="18"/>
      <c r="DW457" s="18"/>
      <c r="DX457" s="18"/>
      <c r="EG457" s="18"/>
      <c r="EH457" s="18"/>
      <c r="EQ457" s="18"/>
      <c r="ER457" s="18"/>
    </row>
    <row r="458" spans="7:148" s="16" customFormat="1" ht="15">
      <c r="G458" s="18"/>
      <c r="H458" s="18"/>
      <c r="Q458" s="18"/>
      <c r="R458" s="18"/>
      <c r="AA458" s="18"/>
      <c r="AB458" s="18"/>
      <c r="AK458" s="18"/>
      <c r="AL458" s="18"/>
      <c r="AU458" s="18"/>
      <c r="AV458" s="18"/>
      <c r="BE458" s="18"/>
      <c r="BF458" s="18"/>
      <c r="BO458" s="18"/>
      <c r="BP458" s="18"/>
      <c r="BY458" s="18"/>
      <c r="BZ458" s="18"/>
      <c r="CI458" s="18"/>
      <c r="CJ458" s="18"/>
      <c r="CS458" s="18"/>
      <c r="CT458" s="18"/>
      <c r="DC458" s="18"/>
      <c r="DD458" s="18"/>
      <c r="DM458" s="18"/>
      <c r="DN458" s="18"/>
      <c r="DW458" s="18"/>
      <c r="DX458" s="18"/>
      <c r="EG458" s="18"/>
      <c r="EH458" s="18"/>
      <c r="EQ458" s="18"/>
      <c r="ER458" s="18"/>
    </row>
    <row r="459" spans="7:148" s="16" customFormat="1" ht="15">
      <c r="G459" s="18"/>
      <c r="H459" s="18"/>
      <c r="Q459" s="18"/>
      <c r="R459" s="18"/>
      <c r="AA459" s="18"/>
      <c r="AB459" s="18"/>
      <c r="AK459" s="18"/>
      <c r="AL459" s="18"/>
      <c r="AU459" s="18"/>
      <c r="AV459" s="18"/>
      <c r="BE459" s="18"/>
      <c r="BF459" s="18"/>
      <c r="BO459" s="18"/>
      <c r="BP459" s="18"/>
      <c r="BY459" s="18"/>
      <c r="BZ459" s="18"/>
      <c r="CI459" s="18"/>
      <c r="CJ459" s="18"/>
      <c r="CS459" s="18"/>
      <c r="CT459" s="18"/>
      <c r="DC459" s="18"/>
      <c r="DD459" s="18"/>
      <c r="DM459" s="18"/>
      <c r="DN459" s="18"/>
      <c r="DW459" s="18"/>
      <c r="DX459" s="18"/>
      <c r="EG459" s="18"/>
      <c r="EH459" s="18"/>
      <c r="EQ459" s="18"/>
      <c r="ER459" s="18"/>
    </row>
    <row r="460" spans="7:148" s="16" customFormat="1" ht="15">
      <c r="G460" s="18"/>
      <c r="H460" s="18"/>
      <c r="Q460" s="18"/>
      <c r="R460" s="18"/>
      <c r="AA460" s="18"/>
      <c r="AB460" s="18"/>
      <c r="AK460" s="18"/>
      <c r="AL460" s="18"/>
      <c r="AU460" s="18"/>
      <c r="AV460" s="18"/>
      <c r="BE460" s="18"/>
      <c r="BF460" s="18"/>
      <c r="BO460" s="18"/>
      <c r="BP460" s="18"/>
      <c r="BY460" s="18"/>
      <c r="BZ460" s="18"/>
      <c r="CI460" s="18"/>
      <c r="CJ460" s="18"/>
      <c r="CS460" s="18"/>
      <c r="CT460" s="18"/>
      <c r="DC460" s="18"/>
      <c r="DD460" s="18"/>
      <c r="DM460" s="18"/>
      <c r="DN460" s="18"/>
      <c r="DW460" s="18"/>
      <c r="DX460" s="18"/>
      <c r="EG460" s="18"/>
      <c r="EH460" s="18"/>
      <c r="EQ460" s="18"/>
      <c r="ER460" s="18"/>
    </row>
    <row r="461" spans="7:148" s="16" customFormat="1" ht="15">
      <c r="G461" s="18"/>
      <c r="H461" s="18"/>
      <c r="Q461" s="18"/>
      <c r="R461" s="18"/>
      <c r="AA461" s="18"/>
      <c r="AB461" s="18"/>
      <c r="AK461" s="18"/>
      <c r="AL461" s="18"/>
      <c r="AU461" s="18"/>
      <c r="AV461" s="18"/>
      <c r="BE461" s="18"/>
      <c r="BF461" s="18"/>
      <c r="BO461" s="18"/>
      <c r="BP461" s="18"/>
      <c r="BY461" s="18"/>
      <c r="BZ461" s="18"/>
      <c r="CI461" s="18"/>
      <c r="CJ461" s="18"/>
      <c r="CS461" s="18"/>
      <c r="CT461" s="18"/>
      <c r="DC461" s="18"/>
      <c r="DD461" s="18"/>
      <c r="DM461" s="18"/>
      <c r="DN461" s="18"/>
      <c r="DW461" s="18"/>
      <c r="DX461" s="18"/>
      <c r="EG461" s="18"/>
      <c r="EH461" s="18"/>
      <c r="EQ461" s="18"/>
      <c r="ER461" s="18"/>
    </row>
    <row r="462" spans="7:148" s="16" customFormat="1" ht="15">
      <c r="G462" s="18"/>
      <c r="H462" s="18"/>
      <c r="Q462" s="18"/>
      <c r="R462" s="18"/>
      <c r="AA462" s="18"/>
      <c r="AB462" s="18"/>
      <c r="AK462" s="18"/>
      <c r="AL462" s="18"/>
      <c r="AU462" s="18"/>
      <c r="AV462" s="18"/>
      <c r="BE462" s="18"/>
      <c r="BF462" s="18"/>
      <c r="BO462" s="18"/>
      <c r="BP462" s="18"/>
      <c r="BY462" s="18"/>
      <c r="BZ462" s="18"/>
      <c r="CI462" s="18"/>
      <c r="CJ462" s="18"/>
      <c r="CS462" s="18"/>
      <c r="CT462" s="18"/>
      <c r="DC462" s="18"/>
      <c r="DD462" s="18"/>
      <c r="DM462" s="18"/>
      <c r="DN462" s="18"/>
      <c r="DW462" s="18"/>
      <c r="DX462" s="18"/>
      <c r="EG462" s="18"/>
      <c r="EH462" s="18"/>
      <c r="EQ462" s="18"/>
      <c r="ER462" s="18"/>
    </row>
    <row r="463" spans="7:148" s="16" customFormat="1" ht="15">
      <c r="G463" s="18"/>
      <c r="H463" s="18"/>
      <c r="Q463" s="18"/>
      <c r="R463" s="18"/>
      <c r="AA463" s="18"/>
      <c r="AB463" s="18"/>
      <c r="AK463" s="18"/>
      <c r="AL463" s="18"/>
      <c r="AU463" s="18"/>
      <c r="AV463" s="18"/>
      <c r="BE463" s="18"/>
      <c r="BF463" s="18"/>
      <c r="BO463" s="18"/>
      <c r="BP463" s="18"/>
      <c r="BY463" s="18"/>
      <c r="BZ463" s="18"/>
      <c r="CI463" s="18"/>
      <c r="CJ463" s="18"/>
      <c r="CS463" s="18"/>
      <c r="CT463" s="18"/>
      <c r="DC463" s="18"/>
      <c r="DD463" s="18"/>
      <c r="DM463" s="18"/>
      <c r="DN463" s="18"/>
      <c r="DW463" s="18"/>
      <c r="DX463" s="18"/>
      <c r="EG463" s="18"/>
      <c r="EH463" s="18"/>
      <c r="EQ463" s="18"/>
      <c r="ER463" s="18"/>
    </row>
    <row r="464" spans="7:148" s="16" customFormat="1" ht="15">
      <c r="G464" s="18"/>
      <c r="H464" s="18"/>
      <c r="Q464" s="18"/>
      <c r="R464" s="18"/>
      <c r="AA464" s="18"/>
      <c r="AB464" s="18"/>
      <c r="AK464" s="18"/>
      <c r="AL464" s="18"/>
      <c r="AU464" s="18"/>
      <c r="AV464" s="18"/>
      <c r="BE464" s="18"/>
      <c r="BF464" s="18"/>
      <c r="BO464" s="18"/>
      <c r="BP464" s="18"/>
      <c r="BY464" s="18"/>
      <c r="BZ464" s="18"/>
      <c r="CI464" s="18"/>
      <c r="CJ464" s="18"/>
      <c r="CS464" s="18"/>
      <c r="CT464" s="18"/>
      <c r="DC464" s="18"/>
      <c r="DD464" s="18"/>
      <c r="DM464" s="18"/>
      <c r="DN464" s="18"/>
      <c r="DW464" s="18"/>
      <c r="DX464" s="18"/>
      <c r="EG464" s="18"/>
      <c r="EH464" s="18"/>
      <c r="EQ464" s="18"/>
      <c r="ER464" s="18"/>
    </row>
    <row r="465" spans="7:148" s="16" customFormat="1" ht="15">
      <c r="G465" s="18"/>
      <c r="H465" s="18"/>
      <c r="Q465" s="18"/>
      <c r="R465" s="18"/>
      <c r="AA465" s="18"/>
      <c r="AB465" s="18"/>
      <c r="AK465" s="18"/>
      <c r="AL465" s="18"/>
      <c r="AU465" s="18"/>
      <c r="AV465" s="18"/>
      <c r="BE465" s="18"/>
      <c r="BF465" s="18"/>
      <c r="BO465" s="18"/>
      <c r="BP465" s="18"/>
      <c r="BY465" s="18"/>
      <c r="BZ465" s="18"/>
      <c r="CI465" s="18"/>
      <c r="CJ465" s="18"/>
      <c r="CS465" s="18"/>
      <c r="CT465" s="18"/>
      <c r="DC465" s="18"/>
      <c r="DD465" s="18"/>
      <c r="DM465" s="18"/>
      <c r="DN465" s="18"/>
      <c r="DW465" s="18"/>
      <c r="DX465" s="18"/>
      <c r="EG465" s="18"/>
      <c r="EH465" s="18"/>
      <c r="EQ465" s="18"/>
      <c r="ER465" s="18"/>
    </row>
    <row r="466" spans="7:148" s="16" customFormat="1" ht="15">
      <c r="G466" s="18"/>
      <c r="H466" s="18"/>
      <c r="Q466" s="18"/>
      <c r="R466" s="18"/>
      <c r="AA466" s="18"/>
      <c r="AB466" s="18"/>
      <c r="AK466" s="18"/>
      <c r="AL466" s="18"/>
      <c r="AU466" s="18"/>
      <c r="AV466" s="18"/>
      <c r="BE466" s="18"/>
      <c r="BF466" s="18"/>
      <c r="BO466" s="18"/>
      <c r="BP466" s="18"/>
      <c r="BY466" s="18"/>
      <c r="BZ466" s="18"/>
      <c r="CI466" s="18"/>
      <c r="CJ466" s="18"/>
      <c r="CS466" s="18"/>
      <c r="CT466" s="18"/>
      <c r="DC466" s="18"/>
      <c r="DD466" s="18"/>
      <c r="DM466" s="18"/>
      <c r="DN466" s="18"/>
      <c r="DW466" s="18"/>
      <c r="DX466" s="18"/>
      <c r="EG466" s="18"/>
      <c r="EH466" s="18"/>
      <c r="EQ466" s="18"/>
      <c r="ER466" s="18"/>
    </row>
    <row r="467" spans="7:148" s="16" customFormat="1" ht="15">
      <c r="G467" s="18"/>
      <c r="H467" s="18"/>
      <c r="Q467" s="18"/>
      <c r="R467" s="18"/>
      <c r="AA467" s="18"/>
      <c r="AB467" s="18"/>
      <c r="AK467" s="18"/>
      <c r="AL467" s="18"/>
      <c r="AU467" s="18"/>
      <c r="AV467" s="18"/>
      <c r="BE467" s="18"/>
      <c r="BF467" s="18"/>
      <c r="BO467" s="18"/>
      <c r="BP467" s="18"/>
      <c r="BY467" s="18"/>
      <c r="BZ467" s="18"/>
      <c r="CI467" s="18"/>
      <c r="CJ467" s="18"/>
      <c r="CS467" s="18"/>
      <c r="CT467" s="18"/>
      <c r="DC467" s="18"/>
      <c r="DD467" s="18"/>
      <c r="DM467" s="18"/>
      <c r="DN467" s="18"/>
      <c r="DW467" s="18"/>
      <c r="DX467" s="18"/>
      <c r="EG467" s="18"/>
      <c r="EH467" s="18"/>
      <c r="EQ467" s="18"/>
      <c r="ER467" s="18"/>
    </row>
    <row r="468" spans="7:148" s="16" customFormat="1" ht="15">
      <c r="G468" s="18"/>
      <c r="H468" s="18"/>
      <c r="Q468" s="18"/>
      <c r="R468" s="18"/>
      <c r="AA468" s="18"/>
      <c r="AB468" s="18"/>
      <c r="AK468" s="18"/>
      <c r="AL468" s="18"/>
      <c r="AU468" s="18"/>
      <c r="AV468" s="18"/>
      <c r="BE468" s="18"/>
      <c r="BF468" s="18"/>
      <c r="BO468" s="18"/>
      <c r="BP468" s="18"/>
      <c r="BY468" s="18"/>
      <c r="BZ468" s="18"/>
      <c r="CI468" s="18"/>
      <c r="CJ468" s="18"/>
      <c r="CS468" s="18"/>
      <c r="CT468" s="18"/>
      <c r="DC468" s="18"/>
      <c r="DD468" s="18"/>
      <c r="DM468" s="18"/>
      <c r="DN468" s="18"/>
      <c r="DW468" s="18"/>
      <c r="DX468" s="18"/>
      <c r="EG468" s="18"/>
      <c r="EH468" s="18"/>
      <c r="EQ468" s="18"/>
      <c r="ER468" s="18"/>
    </row>
    <row r="469" spans="7:148" s="16" customFormat="1" ht="15">
      <c r="G469" s="18"/>
      <c r="H469" s="18"/>
      <c r="Q469" s="18"/>
      <c r="R469" s="18"/>
      <c r="AA469" s="18"/>
      <c r="AB469" s="18"/>
      <c r="AK469" s="18"/>
      <c r="AL469" s="18"/>
      <c r="AU469" s="18"/>
      <c r="AV469" s="18"/>
      <c r="BE469" s="18"/>
      <c r="BF469" s="18"/>
      <c r="BO469" s="18"/>
      <c r="BP469" s="18"/>
      <c r="BY469" s="18"/>
      <c r="BZ469" s="18"/>
      <c r="CI469" s="18"/>
      <c r="CJ469" s="18"/>
      <c r="CS469" s="18"/>
      <c r="CT469" s="18"/>
      <c r="DC469" s="18"/>
      <c r="DD469" s="18"/>
      <c r="DM469" s="18"/>
      <c r="DN469" s="18"/>
      <c r="DW469" s="18"/>
      <c r="DX469" s="18"/>
      <c r="EG469" s="18"/>
      <c r="EH469" s="18"/>
      <c r="EQ469" s="18"/>
      <c r="ER469" s="18"/>
    </row>
    <row r="470" spans="7:148" s="16" customFormat="1" ht="15">
      <c r="G470" s="18"/>
      <c r="H470" s="18"/>
      <c r="Q470" s="18"/>
      <c r="R470" s="18"/>
      <c r="AA470" s="18"/>
      <c r="AB470" s="18"/>
      <c r="AK470" s="18"/>
      <c r="AL470" s="18"/>
      <c r="AU470" s="18"/>
      <c r="AV470" s="18"/>
      <c r="BE470" s="18"/>
      <c r="BF470" s="18"/>
      <c r="BO470" s="18"/>
      <c r="BP470" s="18"/>
      <c r="BY470" s="18"/>
      <c r="BZ470" s="18"/>
      <c r="CI470" s="18"/>
      <c r="CJ470" s="18"/>
      <c r="CS470" s="18"/>
      <c r="CT470" s="18"/>
      <c r="DC470" s="18"/>
      <c r="DD470" s="18"/>
      <c r="DM470" s="18"/>
      <c r="DN470" s="18"/>
      <c r="DW470" s="18"/>
      <c r="DX470" s="18"/>
      <c r="EG470" s="18"/>
      <c r="EH470" s="18"/>
      <c r="EQ470" s="18"/>
      <c r="ER470" s="18"/>
    </row>
    <row r="471" spans="7:148" s="16" customFormat="1" ht="15">
      <c r="G471" s="18"/>
      <c r="H471" s="18"/>
      <c r="Q471" s="18"/>
      <c r="R471" s="18"/>
      <c r="AA471" s="18"/>
      <c r="AB471" s="18"/>
      <c r="AK471" s="18"/>
      <c r="AL471" s="18"/>
      <c r="AU471" s="18"/>
      <c r="AV471" s="18"/>
      <c r="BE471" s="18"/>
      <c r="BF471" s="18"/>
      <c r="BO471" s="18"/>
      <c r="BP471" s="18"/>
      <c r="BY471" s="18"/>
      <c r="BZ471" s="18"/>
      <c r="CI471" s="18"/>
      <c r="CJ471" s="18"/>
      <c r="CS471" s="18"/>
      <c r="CT471" s="18"/>
      <c r="DC471" s="18"/>
      <c r="DD471" s="18"/>
      <c r="DM471" s="18"/>
      <c r="DN471" s="18"/>
      <c r="DW471" s="18"/>
      <c r="DX471" s="18"/>
      <c r="EG471" s="18"/>
      <c r="EH471" s="18"/>
      <c r="EQ471" s="18"/>
      <c r="ER471" s="18"/>
    </row>
    <row r="472" spans="7:148" s="16" customFormat="1" ht="15">
      <c r="G472" s="18"/>
      <c r="H472" s="18"/>
      <c r="Q472" s="18"/>
      <c r="R472" s="18"/>
      <c r="AA472" s="18"/>
      <c r="AB472" s="18"/>
      <c r="AK472" s="18"/>
      <c r="AL472" s="18"/>
      <c r="AU472" s="18"/>
      <c r="AV472" s="18"/>
      <c r="BE472" s="18"/>
      <c r="BF472" s="18"/>
      <c r="BO472" s="18"/>
      <c r="BP472" s="18"/>
      <c r="BY472" s="18"/>
      <c r="BZ472" s="18"/>
      <c r="CI472" s="18"/>
      <c r="CJ472" s="18"/>
      <c r="CS472" s="18"/>
      <c r="CT472" s="18"/>
      <c r="DC472" s="18"/>
      <c r="DD472" s="18"/>
      <c r="DM472" s="18"/>
      <c r="DN472" s="18"/>
      <c r="DW472" s="18"/>
      <c r="DX472" s="18"/>
      <c r="EG472" s="18"/>
      <c r="EH472" s="18"/>
      <c r="EQ472" s="18"/>
      <c r="ER472" s="18"/>
    </row>
    <row r="473" spans="7:148" s="16" customFormat="1" ht="15">
      <c r="G473" s="18"/>
      <c r="H473" s="18"/>
      <c r="Q473" s="18"/>
      <c r="R473" s="18"/>
      <c r="AA473" s="18"/>
      <c r="AB473" s="18"/>
      <c r="AK473" s="18"/>
      <c r="AL473" s="18"/>
      <c r="AU473" s="18"/>
      <c r="AV473" s="18"/>
      <c r="BE473" s="18"/>
      <c r="BF473" s="18"/>
      <c r="BO473" s="18"/>
      <c r="BP473" s="18"/>
      <c r="BY473" s="18"/>
      <c r="BZ473" s="18"/>
      <c r="CI473" s="18"/>
      <c r="CJ473" s="18"/>
      <c r="CS473" s="18"/>
      <c r="CT473" s="18"/>
      <c r="DC473" s="18"/>
      <c r="DD473" s="18"/>
      <c r="DM473" s="18"/>
      <c r="DN473" s="18"/>
      <c r="DW473" s="18"/>
      <c r="DX473" s="18"/>
      <c r="EG473" s="18"/>
      <c r="EH473" s="18"/>
      <c r="EQ473" s="18"/>
      <c r="ER473" s="18"/>
    </row>
    <row r="474" spans="7:148" s="16" customFormat="1" ht="15">
      <c r="G474" s="18"/>
      <c r="H474" s="18"/>
      <c r="Q474" s="18"/>
      <c r="R474" s="18"/>
      <c r="AA474" s="18"/>
      <c r="AB474" s="18"/>
      <c r="AK474" s="18"/>
      <c r="AL474" s="18"/>
      <c r="AU474" s="18"/>
      <c r="AV474" s="18"/>
      <c r="BE474" s="18"/>
      <c r="BF474" s="18"/>
      <c r="BO474" s="18"/>
      <c r="BP474" s="18"/>
      <c r="BY474" s="18"/>
      <c r="BZ474" s="18"/>
      <c r="CI474" s="18"/>
      <c r="CJ474" s="18"/>
      <c r="CS474" s="18"/>
      <c r="CT474" s="18"/>
      <c r="DC474" s="18"/>
      <c r="DD474" s="18"/>
      <c r="DM474" s="18"/>
      <c r="DN474" s="18"/>
      <c r="DW474" s="18"/>
      <c r="DX474" s="18"/>
      <c r="EG474" s="18"/>
      <c r="EH474" s="18"/>
      <c r="EQ474" s="18"/>
      <c r="ER474" s="18"/>
    </row>
    <row r="475" spans="7:148" s="16" customFormat="1" ht="15">
      <c r="G475" s="18"/>
      <c r="H475" s="18"/>
      <c r="Q475" s="18"/>
      <c r="R475" s="18"/>
      <c r="AA475" s="18"/>
      <c r="AB475" s="18"/>
      <c r="AK475" s="18"/>
      <c r="AL475" s="18"/>
      <c r="AU475" s="18"/>
      <c r="AV475" s="18"/>
      <c r="BE475" s="18"/>
      <c r="BF475" s="18"/>
      <c r="BO475" s="18"/>
      <c r="BP475" s="18"/>
      <c r="BY475" s="18"/>
      <c r="BZ475" s="18"/>
      <c r="CI475" s="18"/>
      <c r="CJ475" s="18"/>
      <c r="CS475" s="18"/>
      <c r="CT475" s="18"/>
      <c r="DC475" s="18"/>
      <c r="DD475" s="18"/>
      <c r="DM475" s="18"/>
      <c r="DN475" s="18"/>
      <c r="DW475" s="18"/>
      <c r="DX475" s="18"/>
      <c r="EG475" s="18"/>
      <c r="EH475" s="18"/>
      <c r="EQ475" s="18"/>
      <c r="ER475" s="18"/>
    </row>
    <row r="476" spans="7:148" s="16" customFormat="1" ht="15">
      <c r="G476" s="18"/>
      <c r="H476" s="18"/>
      <c r="Q476" s="18"/>
      <c r="R476" s="18"/>
      <c r="AA476" s="18"/>
      <c r="AB476" s="18"/>
      <c r="AK476" s="18"/>
      <c r="AL476" s="18"/>
      <c r="AU476" s="18"/>
      <c r="AV476" s="18"/>
      <c r="BE476" s="18"/>
      <c r="BF476" s="18"/>
      <c r="BO476" s="18"/>
      <c r="BP476" s="18"/>
      <c r="BY476" s="18"/>
      <c r="BZ476" s="18"/>
      <c r="CI476" s="18"/>
      <c r="CJ476" s="18"/>
      <c r="CS476" s="18"/>
      <c r="CT476" s="18"/>
      <c r="DC476" s="18"/>
      <c r="DD476" s="18"/>
      <c r="DM476" s="18"/>
      <c r="DN476" s="18"/>
      <c r="DW476" s="18"/>
      <c r="DX476" s="18"/>
      <c r="EG476" s="18"/>
      <c r="EH476" s="18"/>
      <c r="EQ476" s="18"/>
      <c r="ER476" s="18"/>
    </row>
    <row r="477" spans="7:148" s="16" customFormat="1" ht="15">
      <c r="G477" s="18"/>
      <c r="H477" s="18"/>
      <c r="Q477" s="18"/>
      <c r="R477" s="18"/>
      <c r="AA477" s="18"/>
      <c r="AB477" s="18"/>
      <c r="AK477" s="18"/>
      <c r="AL477" s="18"/>
      <c r="AU477" s="18"/>
      <c r="AV477" s="18"/>
      <c r="BE477" s="18"/>
      <c r="BF477" s="18"/>
      <c r="BO477" s="18"/>
      <c r="BP477" s="18"/>
      <c r="BY477" s="18"/>
      <c r="BZ477" s="18"/>
      <c r="CI477" s="18"/>
      <c r="CJ477" s="18"/>
      <c r="CS477" s="18"/>
      <c r="CT477" s="18"/>
      <c r="DC477" s="18"/>
      <c r="DD477" s="18"/>
      <c r="DM477" s="18"/>
      <c r="DN477" s="18"/>
      <c r="DW477" s="18"/>
      <c r="DX477" s="18"/>
      <c r="EG477" s="18"/>
      <c r="EH477" s="18"/>
      <c r="EQ477" s="18"/>
      <c r="ER477" s="18"/>
    </row>
    <row r="478" spans="7:148" s="16" customFormat="1" ht="15">
      <c r="G478" s="18"/>
      <c r="H478" s="18"/>
      <c r="Q478" s="18"/>
      <c r="R478" s="18"/>
      <c r="AA478" s="18"/>
      <c r="AB478" s="18"/>
      <c r="AK478" s="18"/>
      <c r="AL478" s="18"/>
      <c r="AU478" s="18"/>
      <c r="AV478" s="18"/>
      <c r="BE478" s="18"/>
      <c r="BF478" s="18"/>
      <c r="BO478" s="18"/>
      <c r="BP478" s="18"/>
      <c r="BY478" s="18"/>
      <c r="BZ478" s="18"/>
      <c r="CI478" s="18"/>
      <c r="CJ478" s="18"/>
      <c r="CS478" s="18"/>
      <c r="CT478" s="18"/>
      <c r="DC478" s="18"/>
      <c r="DD478" s="18"/>
      <c r="DM478" s="18"/>
      <c r="DN478" s="18"/>
      <c r="DW478" s="18"/>
      <c r="DX478" s="18"/>
      <c r="EG478" s="18"/>
      <c r="EH478" s="18"/>
      <c r="EQ478" s="18"/>
      <c r="ER478" s="18"/>
    </row>
    <row r="479" spans="7:148" s="16" customFormat="1" ht="15">
      <c r="G479" s="18"/>
      <c r="H479" s="18"/>
      <c r="Q479" s="18"/>
      <c r="R479" s="18"/>
      <c r="AA479" s="18"/>
      <c r="AB479" s="18"/>
      <c r="AK479" s="18"/>
      <c r="AL479" s="18"/>
      <c r="AU479" s="18"/>
      <c r="AV479" s="18"/>
      <c r="BE479" s="18"/>
      <c r="BF479" s="18"/>
      <c r="BO479" s="18"/>
      <c r="BP479" s="18"/>
      <c r="BY479" s="18"/>
      <c r="BZ479" s="18"/>
      <c r="CI479" s="18"/>
      <c r="CJ479" s="18"/>
      <c r="CS479" s="18"/>
      <c r="CT479" s="18"/>
      <c r="DC479" s="18"/>
      <c r="DD479" s="18"/>
      <c r="DM479" s="18"/>
      <c r="DN479" s="18"/>
      <c r="DW479" s="18"/>
      <c r="DX479" s="18"/>
      <c r="EG479" s="18"/>
      <c r="EH479" s="18"/>
      <c r="EQ479" s="18"/>
      <c r="ER479" s="18"/>
    </row>
    <row r="480" spans="7:148" s="16" customFormat="1" ht="15">
      <c r="G480" s="18"/>
      <c r="H480" s="18"/>
      <c r="Q480" s="18"/>
      <c r="R480" s="18"/>
      <c r="AA480" s="18"/>
      <c r="AB480" s="18"/>
      <c r="AK480" s="18"/>
      <c r="AL480" s="18"/>
      <c r="AU480" s="18"/>
      <c r="AV480" s="18"/>
      <c r="BE480" s="18"/>
      <c r="BF480" s="18"/>
      <c r="BO480" s="18"/>
      <c r="BP480" s="18"/>
      <c r="BY480" s="18"/>
      <c r="BZ480" s="18"/>
      <c r="CI480" s="18"/>
      <c r="CJ480" s="18"/>
      <c r="CS480" s="18"/>
      <c r="CT480" s="18"/>
      <c r="DC480" s="18"/>
      <c r="DD480" s="18"/>
      <c r="DM480" s="18"/>
      <c r="DN480" s="18"/>
      <c r="DW480" s="18"/>
      <c r="DX480" s="18"/>
      <c r="EG480" s="18"/>
      <c r="EH480" s="18"/>
      <c r="EQ480" s="18"/>
      <c r="ER480" s="18"/>
    </row>
  </sheetData>
  <mergeCells count="450">
    <mergeCell ref="AP135:AU135"/>
    <mergeCell ref="AP142:AU142"/>
    <mergeCell ref="AP149:AU149"/>
    <mergeCell ref="AZ164:BE164"/>
    <mergeCell ref="BJ164:BO164"/>
    <mergeCell ref="AP156:AU156"/>
    <mergeCell ref="BT164:BY164"/>
    <mergeCell ref="B164:G164"/>
    <mergeCell ref="L164:Q164"/>
    <mergeCell ref="V164:AA164"/>
    <mergeCell ref="AF164:AK164"/>
    <mergeCell ref="AP164:AU164"/>
    <mergeCell ref="AF156:AK156"/>
    <mergeCell ref="V156:AA156"/>
    <mergeCell ref="BJ156:BO156"/>
    <mergeCell ref="BT156:BY156"/>
    <mergeCell ref="B156:G156"/>
    <mergeCell ref="AF135:AK135"/>
    <mergeCell ref="AF142:AK142"/>
    <mergeCell ref="AF149:AK149"/>
    <mergeCell ref="L135:Q135"/>
    <mergeCell ref="L142:Q142"/>
    <mergeCell ref="L149:Q149"/>
    <mergeCell ref="B149:G149"/>
    <mergeCell ref="AP107:AU107"/>
    <mergeCell ref="BI1:BQ3"/>
    <mergeCell ref="BI4:BQ6"/>
    <mergeCell ref="BI14:BQ14"/>
    <mergeCell ref="BJ16:BO16"/>
    <mergeCell ref="BJ23:BO23"/>
    <mergeCell ref="AZ72:BE72"/>
    <mergeCell ref="AZ79:BE79"/>
    <mergeCell ref="BS8:BY8"/>
    <mergeCell ref="BS10:BY10"/>
    <mergeCell ref="BS12:BY12"/>
    <mergeCell ref="BI8:BO8"/>
    <mergeCell ref="AO115:AU115"/>
    <mergeCell ref="AO117:AU117"/>
    <mergeCell ref="AP128:AU128"/>
    <mergeCell ref="AY1:BG3"/>
    <mergeCell ref="AY4:BG6"/>
    <mergeCell ref="AY14:BG14"/>
    <mergeCell ref="AZ16:BE16"/>
    <mergeCell ref="AZ23:BE23"/>
    <mergeCell ref="AP58:AU58"/>
    <mergeCell ref="AZ30:BE30"/>
    <mergeCell ref="AZ37:BE37"/>
    <mergeCell ref="AZ44:BE44"/>
    <mergeCell ref="AZ51:BE51"/>
    <mergeCell ref="AP16:AU16"/>
    <mergeCell ref="AP23:AU23"/>
    <mergeCell ref="AZ58:BE58"/>
    <mergeCell ref="AY12:BE12"/>
    <mergeCell ref="AZ93:BE93"/>
    <mergeCell ref="AZ100:BE100"/>
    <mergeCell ref="AZ107:BE107"/>
    <mergeCell ref="AP79:AU79"/>
    <mergeCell ref="AP86:AU86"/>
    <mergeCell ref="AP93:AU93"/>
    <mergeCell ref="AP100:AU100"/>
    <mergeCell ref="AF51:AK51"/>
    <mergeCell ref="AF58:AK58"/>
    <mergeCell ref="AF65:AK65"/>
    <mergeCell ref="AF86:AK86"/>
    <mergeCell ref="AF93:AK93"/>
    <mergeCell ref="AF100:AK100"/>
    <mergeCell ref="AF107:AK107"/>
    <mergeCell ref="AE115:AK115"/>
    <mergeCell ref="AE117:AK117"/>
    <mergeCell ref="L156:Q156"/>
    <mergeCell ref="V135:AA135"/>
    <mergeCell ref="V142:AA142"/>
    <mergeCell ref="V149:AA149"/>
    <mergeCell ref="A4:I6"/>
    <mergeCell ref="AO1:AW3"/>
    <mergeCell ref="AO4:AW6"/>
    <mergeCell ref="AO14:AW14"/>
    <mergeCell ref="B79:G79"/>
    <mergeCell ref="B86:G86"/>
    <mergeCell ref="B93:G93"/>
    <mergeCell ref="A1:I3"/>
    <mergeCell ref="K1:S3"/>
    <mergeCell ref="K4:S6"/>
    <mergeCell ref="K14:S14"/>
    <mergeCell ref="L16:Q16"/>
    <mergeCell ref="L23:Q23"/>
    <mergeCell ref="AE1:AM3"/>
    <mergeCell ref="AE4:AM6"/>
    <mergeCell ref="AE14:AM14"/>
    <mergeCell ref="AF16:AK16"/>
    <mergeCell ref="AF128:AK128"/>
    <mergeCell ref="AF121:AK121"/>
    <mergeCell ref="AE119:AM119"/>
    <mergeCell ref="B142:G142"/>
    <mergeCell ref="A119:I119"/>
    <mergeCell ref="K119:S119"/>
    <mergeCell ref="L128:Q128"/>
    <mergeCell ref="B107:G107"/>
    <mergeCell ref="BJ72:BO72"/>
    <mergeCell ref="BJ79:BO79"/>
    <mergeCell ref="B100:G100"/>
    <mergeCell ref="AZ86:BE86"/>
    <mergeCell ref="BJ100:BO100"/>
    <mergeCell ref="A115:G115"/>
    <mergeCell ref="A117:G117"/>
    <mergeCell ref="K115:Q115"/>
    <mergeCell ref="K117:Q117"/>
    <mergeCell ref="U115:AA115"/>
    <mergeCell ref="U117:AA117"/>
    <mergeCell ref="AF72:AK72"/>
    <mergeCell ref="AF79:AK79"/>
    <mergeCell ref="BJ107:BO107"/>
    <mergeCell ref="V121:AA121"/>
    <mergeCell ref="U119:AC119"/>
    <mergeCell ref="V128:AA128"/>
    <mergeCell ref="AO119:AW119"/>
    <mergeCell ref="AP72:AU72"/>
    <mergeCell ref="V51:AA51"/>
    <mergeCell ref="CD23:CI23"/>
    <mergeCell ref="BJ44:BO44"/>
    <mergeCell ref="BJ51:BO51"/>
    <mergeCell ref="BJ58:BO58"/>
    <mergeCell ref="BJ65:BO65"/>
    <mergeCell ref="V58:AA58"/>
    <mergeCell ref="V65:AA65"/>
    <mergeCell ref="A14:I14"/>
    <mergeCell ref="B16:G16"/>
    <mergeCell ref="B23:G23"/>
    <mergeCell ref="AZ65:BE65"/>
    <mergeCell ref="AF23:AK23"/>
    <mergeCell ref="BT30:BY30"/>
    <mergeCell ref="BT37:BY37"/>
    <mergeCell ref="BT44:BY44"/>
    <mergeCell ref="BT51:BY51"/>
    <mergeCell ref="BT58:BY58"/>
    <mergeCell ref="BT65:BY65"/>
    <mergeCell ref="AP30:AU30"/>
    <mergeCell ref="AP37:AU37"/>
    <mergeCell ref="AP44:AU44"/>
    <mergeCell ref="AP51:AU51"/>
    <mergeCell ref="AP65:AU65"/>
    <mergeCell ref="U1:AC3"/>
    <mergeCell ref="U4:AC6"/>
    <mergeCell ref="U14:AC14"/>
    <mergeCell ref="V16:AA16"/>
    <mergeCell ref="V23:AA23"/>
    <mergeCell ref="CD30:CI30"/>
    <mergeCell ref="CD37:CI37"/>
    <mergeCell ref="CD44:CI44"/>
    <mergeCell ref="V30:AA30"/>
    <mergeCell ref="V37:AA37"/>
    <mergeCell ref="V44:AA44"/>
    <mergeCell ref="AF30:AK30"/>
    <mergeCell ref="AF37:AK37"/>
    <mergeCell ref="AF44:AK44"/>
    <mergeCell ref="BS1:CA3"/>
    <mergeCell ref="BS4:CA6"/>
    <mergeCell ref="BS14:CA14"/>
    <mergeCell ref="BT16:BY16"/>
    <mergeCell ref="BT23:BY23"/>
    <mergeCell ref="CD65:CI65"/>
    <mergeCell ref="CD72:CI72"/>
    <mergeCell ref="BT107:BY107"/>
    <mergeCell ref="CD164:CI164"/>
    <mergeCell ref="AZ149:BE149"/>
    <mergeCell ref="AZ128:BE128"/>
    <mergeCell ref="CC1:CK3"/>
    <mergeCell ref="CC4:CK6"/>
    <mergeCell ref="CC14:CK14"/>
    <mergeCell ref="CD16:CI16"/>
    <mergeCell ref="BJ86:BO86"/>
    <mergeCell ref="BJ93:BO93"/>
    <mergeCell ref="BT72:BY72"/>
    <mergeCell ref="BT79:BY79"/>
    <mergeCell ref="BT86:BY86"/>
    <mergeCell ref="BT93:BY93"/>
    <mergeCell ref="BT100:BY100"/>
    <mergeCell ref="CN37:CS37"/>
    <mergeCell ref="CN44:CS44"/>
    <mergeCell ref="CN51:CS51"/>
    <mergeCell ref="CW119:DE119"/>
    <mergeCell ref="L107:Q107"/>
    <mergeCell ref="L30:Q30"/>
    <mergeCell ref="L37:Q37"/>
    <mergeCell ref="L44:Q44"/>
    <mergeCell ref="L51:Q51"/>
    <mergeCell ref="L58:Q58"/>
    <mergeCell ref="L65:Q65"/>
    <mergeCell ref="L72:Q72"/>
    <mergeCell ref="L79:Q79"/>
    <mergeCell ref="L86:Q86"/>
    <mergeCell ref="L93:Q93"/>
    <mergeCell ref="L100:Q100"/>
    <mergeCell ref="V72:AA72"/>
    <mergeCell ref="V79:AA79"/>
    <mergeCell ref="V86:AA86"/>
    <mergeCell ref="V93:AA93"/>
    <mergeCell ref="V100:AA100"/>
    <mergeCell ref="V107:AA107"/>
    <mergeCell ref="CD51:CI51"/>
    <mergeCell ref="CD58:CI58"/>
    <mergeCell ref="B135:G135"/>
    <mergeCell ref="BJ30:BO30"/>
    <mergeCell ref="BJ37:BO37"/>
    <mergeCell ref="CW1:DE3"/>
    <mergeCell ref="CW4:DE6"/>
    <mergeCell ref="CW14:DE14"/>
    <mergeCell ref="CX16:DC16"/>
    <mergeCell ref="CX23:DC23"/>
    <mergeCell ref="CN79:CS79"/>
    <mergeCell ref="CN86:CS86"/>
    <mergeCell ref="CM1:CU3"/>
    <mergeCell ref="CM4:CU6"/>
    <mergeCell ref="CM14:CU14"/>
    <mergeCell ref="CN16:CS16"/>
    <mergeCell ref="CN23:CS23"/>
    <mergeCell ref="CN65:CS65"/>
    <mergeCell ref="CN72:CS72"/>
    <mergeCell ref="CX30:DC30"/>
    <mergeCell ref="CX37:DC37"/>
    <mergeCell ref="CX44:DC44"/>
    <mergeCell ref="CX51:DC51"/>
    <mergeCell ref="CX58:DC58"/>
    <mergeCell ref="CX65:DC65"/>
    <mergeCell ref="CN30:CS30"/>
    <mergeCell ref="BT142:BY142"/>
    <mergeCell ref="BT128:BY128"/>
    <mergeCell ref="BS119:CA119"/>
    <mergeCell ref="CX164:DC164"/>
    <mergeCell ref="B30:G30"/>
    <mergeCell ref="B37:G37"/>
    <mergeCell ref="B44:G44"/>
    <mergeCell ref="B51:G51"/>
    <mergeCell ref="B58:G58"/>
    <mergeCell ref="B65:G65"/>
    <mergeCell ref="B72:G72"/>
    <mergeCell ref="AY119:BG119"/>
    <mergeCell ref="B128:G128"/>
    <mergeCell ref="AP121:AU121"/>
    <mergeCell ref="AZ121:BE121"/>
    <mergeCell ref="BJ121:BO121"/>
    <mergeCell ref="BT121:BY121"/>
    <mergeCell ref="CD121:CI121"/>
    <mergeCell ref="CX121:DC121"/>
    <mergeCell ref="CN164:CS164"/>
    <mergeCell ref="CD86:CI86"/>
    <mergeCell ref="CD93:CI93"/>
    <mergeCell ref="B121:G121"/>
    <mergeCell ref="L121:Q121"/>
    <mergeCell ref="BS117:BY117"/>
    <mergeCell ref="CD79:CI79"/>
    <mergeCell ref="CD100:CI100"/>
    <mergeCell ref="CD107:CI107"/>
    <mergeCell ref="CX93:DC93"/>
    <mergeCell ref="CX100:DC100"/>
    <mergeCell ref="CX107:DC107"/>
    <mergeCell ref="CN156:CS156"/>
    <mergeCell ref="CN149:CS149"/>
    <mergeCell ref="CN135:CS135"/>
    <mergeCell ref="CN142:CS142"/>
    <mergeCell ref="CN128:CS128"/>
    <mergeCell ref="CM119:CU119"/>
    <mergeCell ref="CN121:CS121"/>
    <mergeCell ref="CN93:CS93"/>
    <mergeCell ref="CN100:CS100"/>
    <mergeCell ref="CN107:CS107"/>
    <mergeCell ref="CD142:CI142"/>
    <mergeCell ref="CD149:CI149"/>
    <mergeCell ref="CD135:CI135"/>
    <mergeCell ref="CD128:CI128"/>
    <mergeCell ref="CC119:CK119"/>
    <mergeCell ref="BT149:BY149"/>
    <mergeCell ref="BT135:BY135"/>
    <mergeCell ref="CN58:CS58"/>
    <mergeCell ref="AY115:BE115"/>
    <mergeCell ref="AY117:BE117"/>
    <mergeCell ref="BI115:BO115"/>
    <mergeCell ref="BI117:BO117"/>
    <mergeCell ref="CX156:DC156"/>
    <mergeCell ref="CX135:DC135"/>
    <mergeCell ref="CX142:DC142"/>
    <mergeCell ref="CX149:DC149"/>
    <mergeCell ref="CX128:DC128"/>
    <mergeCell ref="CD156:CI156"/>
    <mergeCell ref="BJ135:BO135"/>
    <mergeCell ref="BJ128:BO128"/>
    <mergeCell ref="BJ142:BO142"/>
    <mergeCell ref="BJ149:BO149"/>
    <mergeCell ref="BI119:BQ119"/>
    <mergeCell ref="AZ135:BE135"/>
    <mergeCell ref="AZ142:BE142"/>
    <mergeCell ref="AZ156:BE156"/>
    <mergeCell ref="CC117:CI117"/>
    <mergeCell ref="CM117:CS117"/>
    <mergeCell ref="CW115:DC115"/>
    <mergeCell ref="CW117:DC117"/>
    <mergeCell ref="BS115:BY115"/>
    <mergeCell ref="CC8:CI8"/>
    <mergeCell ref="CC10:CI10"/>
    <mergeCell ref="CC12:CI12"/>
    <mergeCell ref="CM8:CS8"/>
    <mergeCell ref="CM10:CS10"/>
    <mergeCell ref="A8:G8"/>
    <mergeCell ref="A10:G10"/>
    <mergeCell ref="A12:G12"/>
    <mergeCell ref="CC115:CI115"/>
    <mergeCell ref="CM115:CS115"/>
    <mergeCell ref="K8:Q8"/>
    <mergeCell ref="K10:Q10"/>
    <mergeCell ref="K12:Q12"/>
    <mergeCell ref="U8:AA8"/>
    <mergeCell ref="U10:AA10"/>
    <mergeCell ref="U12:AA12"/>
    <mergeCell ref="AE8:AK8"/>
    <mergeCell ref="AE10:AK10"/>
    <mergeCell ref="AE12:AK12"/>
    <mergeCell ref="AO8:AU8"/>
    <mergeCell ref="AO10:AU10"/>
    <mergeCell ref="AO12:AU12"/>
    <mergeCell ref="AY8:BE8"/>
    <mergeCell ref="AY10:BE10"/>
    <mergeCell ref="BI10:BO10"/>
    <mergeCell ref="BI12:BO12"/>
    <mergeCell ref="DH142:DM142"/>
    <mergeCell ref="DH149:DM149"/>
    <mergeCell ref="DH156:DM156"/>
    <mergeCell ref="DH164:DM164"/>
    <mergeCell ref="CM12:CS12"/>
    <mergeCell ref="CW8:DC8"/>
    <mergeCell ref="CW10:DC10"/>
    <mergeCell ref="CW12:DC12"/>
    <mergeCell ref="DH37:DM37"/>
    <mergeCell ref="DH44:DM44"/>
    <mergeCell ref="DH51:DM51"/>
    <mergeCell ref="DH58:DM58"/>
    <mergeCell ref="CX72:DC72"/>
    <mergeCell ref="CX79:DC79"/>
    <mergeCell ref="CX86:DC86"/>
    <mergeCell ref="DH93:DM93"/>
    <mergeCell ref="DH100:DM100"/>
    <mergeCell ref="DH107:DM107"/>
    <mergeCell ref="DG115:DM115"/>
    <mergeCell ref="DG117:DM117"/>
    <mergeCell ref="DG119:DO119"/>
    <mergeCell ref="DH121:DM121"/>
    <mergeCell ref="DG1:DO3"/>
    <mergeCell ref="DG4:DO6"/>
    <mergeCell ref="DG8:DM8"/>
    <mergeCell ref="DG10:DM10"/>
    <mergeCell ref="DG12:DM12"/>
    <mergeCell ref="DG14:DO14"/>
    <mergeCell ref="DH16:DM16"/>
    <mergeCell ref="DH23:DM23"/>
    <mergeCell ref="DH30:DM30"/>
    <mergeCell ref="DH128:DM128"/>
    <mergeCell ref="DH135:DM135"/>
    <mergeCell ref="DR37:DW37"/>
    <mergeCell ref="DR44:DW44"/>
    <mergeCell ref="DR51:DW51"/>
    <mergeCell ref="DR58:DW58"/>
    <mergeCell ref="DR65:DW65"/>
    <mergeCell ref="DR72:DW72"/>
    <mergeCell ref="DR79:DW79"/>
    <mergeCell ref="DR86:DW86"/>
    <mergeCell ref="DH65:DM65"/>
    <mergeCell ref="DH72:DM72"/>
    <mergeCell ref="DH79:DM79"/>
    <mergeCell ref="DH86:DM86"/>
    <mergeCell ref="DQ1:DY3"/>
    <mergeCell ref="DQ4:DY6"/>
    <mergeCell ref="DQ8:DW8"/>
    <mergeCell ref="DQ10:DW10"/>
    <mergeCell ref="DQ12:DW12"/>
    <mergeCell ref="DQ14:DY14"/>
    <mergeCell ref="DR16:DW16"/>
    <mergeCell ref="DR23:DW23"/>
    <mergeCell ref="DR30:DW30"/>
    <mergeCell ref="EB37:EG37"/>
    <mergeCell ref="EB44:EG44"/>
    <mergeCell ref="EB51:EG51"/>
    <mergeCell ref="EB58:EG58"/>
    <mergeCell ref="EB65:EG65"/>
    <mergeCell ref="EB72:EG72"/>
    <mergeCell ref="EB79:EG79"/>
    <mergeCell ref="EB86:EG86"/>
    <mergeCell ref="EB93:EG93"/>
    <mergeCell ref="EA1:EI3"/>
    <mergeCell ref="EA4:EI6"/>
    <mergeCell ref="EA8:EG8"/>
    <mergeCell ref="EA10:EG10"/>
    <mergeCell ref="EA12:EG12"/>
    <mergeCell ref="EA14:EI14"/>
    <mergeCell ref="EB16:EG16"/>
    <mergeCell ref="EB23:EG23"/>
    <mergeCell ref="EB30:EG30"/>
    <mergeCell ref="DR142:DW142"/>
    <mergeCell ref="DR149:DW149"/>
    <mergeCell ref="DR156:DW156"/>
    <mergeCell ref="DR164:DW164"/>
    <mergeCell ref="EB100:EG100"/>
    <mergeCell ref="EB107:EG107"/>
    <mergeCell ref="EA115:EG115"/>
    <mergeCell ref="EA117:EG117"/>
    <mergeCell ref="EA119:EI119"/>
    <mergeCell ref="EB121:EG121"/>
    <mergeCell ref="EB128:EG128"/>
    <mergeCell ref="EB135:EG135"/>
    <mergeCell ref="EB142:EG142"/>
    <mergeCell ref="DR93:DW93"/>
    <mergeCell ref="DR100:DW100"/>
    <mergeCell ref="DR107:DW107"/>
    <mergeCell ref="DQ115:DW115"/>
    <mergeCell ref="DQ117:DW117"/>
    <mergeCell ref="DQ119:DY119"/>
    <mergeCell ref="DR121:DW121"/>
    <mergeCell ref="DR128:DW128"/>
    <mergeCell ref="DR135:DW135"/>
    <mergeCell ref="EL86:EQ86"/>
    <mergeCell ref="EL93:EQ93"/>
    <mergeCell ref="EL100:EQ100"/>
    <mergeCell ref="EL107:EQ107"/>
    <mergeCell ref="EK115:EQ115"/>
    <mergeCell ref="EK117:EQ117"/>
    <mergeCell ref="EK119:ES119"/>
    <mergeCell ref="EB156:EG156"/>
    <mergeCell ref="EB164:EG164"/>
    <mergeCell ref="EL121:EQ121"/>
    <mergeCell ref="EL128:EQ128"/>
    <mergeCell ref="EL135:EQ135"/>
    <mergeCell ref="EL142:EQ142"/>
    <mergeCell ref="EL149:EQ149"/>
    <mergeCell ref="EL156:EQ156"/>
    <mergeCell ref="EL164:EQ164"/>
    <mergeCell ref="EB149:EG149"/>
    <mergeCell ref="EK1:ES3"/>
    <mergeCell ref="EK4:ES6"/>
    <mergeCell ref="EK8:EQ8"/>
    <mergeCell ref="EK10:EQ10"/>
    <mergeCell ref="EK12:EQ12"/>
    <mergeCell ref="EK14:ES14"/>
    <mergeCell ref="EL16:EQ16"/>
    <mergeCell ref="EL23:EQ23"/>
    <mergeCell ref="EL30:EQ30"/>
    <mergeCell ref="EL37:EQ37"/>
    <mergeCell ref="EL44:EQ44"/>
    <mergeCell ref="EL51:EQ51"/>
    <mergeCell ref="EL58:EQ58"/>
    <mergeCell ref="EL65:EQ65"/>
    <mergeCell ref="EL72:EQ72"/>
    <mergeCell ref="EL79:EQ79"/>
  </mergeCells>
  <printOptions/>
  <pageMargins left="0.75" right="0.75" top="1" bottom="1" header="0" footer="0"/>
  <pageSetup horizontalDpi="600" verticalDpi="600" orientation="portrait" scale="1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97"/>
  <sheetViews>
    <sheetView view="pageBreakPreview" zoomScale="70" zoomScaleSheetLayoutView="70" workbookViewId="0" topLeftCell="A1">
      <selection activeCell="M25" sqref="M25"/>
    </sheetView>
  </sheetViews>
  <sheetFormatPr defaultColWidth="11.421875" defaultRowHeight="15" outlineLevelRow="1"/>
  <cols>
    <col min="1" max="2" width="11.421875" style="16" customWidth="1"/>
    <col min="3" max="3" width="17.421875" style="16" customWidth="1"/>
    <col min="4" max="4" width="11.421875" style="16" customWidth="1"/>
    <col min="5" max="5" width="20.57421875" style="16" customWidth="1"/>
    <col min="6" max="6" width="18.8515625" style="16" customWidth="1"/>
    <col min="7" max="8" width="11.421875" style="16" customWidth="1"/>
    <col min="9" max="9" width="12.421875" style="16" customWidth="1"/>
    <col min="10" max="32" width="11.421875" style="16" customWidth="1"/>
    <col min="33" max="16384" width="11.421875" style="1" customWidth="1"/>
  </cols>
  <sheetData>
    <row r="1" spans="1:11" ht="24.75" customHeight="1" thickBot="1">
      <c r="A1" s="320"/>
      <c r="B1" s="321"/>
      <c r="C1" s="324" t="s">
        <v>81</v>
      </c>
      <c r="D1" s="325"/>
      <c r="E1" s="325"/>
      <c r="F1" s="325"/>
      <c r="G1" s="325"/>
      <c r="H1" s="325"/>
      <c r="I1" s="101" t="s">
        <v>80</v>
      </c>
      <c r="J1" s="328" t="s">
        <v>79</v>
      </c>
      <c r="K1" s="329"/>
    </row>
    <row r="2" spans="1:11" ht="26.25" customHeight="1" thickBot="1">
      <c r="A2" s="322"/>
      <c r="B2" s="323"/>
      <c r="C2" s="326"/>
      <c r="D2" s="327"/>
      <c r="E2" s="327"/>
      <c r="F2" s="327"/>
      <c r="G2" s="327"/>
      <c r="H2" s="327"/>
      <c r="I2" s="100" t="s">
        <v>78</v>
      </c>
      <c r="J2" s="330" t="s">
        <v>77</v>
      </c>
      <c r="K2" s="331"/>
    </row>
    <row r="3" spans="1:11" ht="13.5" thickBot="1">
      <c r="A3" s="98"/>
      <c r="B3" s="98"/>
      <c r="C3" s="98"/>
      <c r="D3" s="98"/>
      <c r="E3" s="98"/>
      <c r="F3" s="98"/>
      <c r="G3" s="98"/>
      <c r="H3" s="98"/>
      <c r="I3" s="98"/>
      <c r="J3" s="98"/>
      <c r="K3" s="98"/>
    </row>
    <row r="4" spans="1:11" ht="41.25" customHeight="1" thickBot="1">
      <c r="A4" s="332" t="s">
        <v>76</v>
      </c>
      <c r="B4" s="333"/>
      <c r="C4" s="333"/>
      <c r="D4" s="333"/>
      <c r="E4" s="333"/>
      <c r="F4" s="333"/>
      <c r="G4" s="333"/>
      <c r="H4" s="333"/>
      <c r="I4" s="333"/>
      <c r="J4" s="333"/>
      <c r="K4" s="334"/>
    </row>
    <row r="5" spans="1:11" ht="15">
      <c r="A5" s="99"/>
      <c r="B5" s="98"/>
      <c r="C5" s="98"/>
      <c r="D5" s="98"/>
      <c r="E5" s="98"/>
      <c r="F5" s="98"/>
      <c r="G5" s="98"/>
      <c r="H5" s="98"/>
      <c r="I5" s="98"/>
      <c r="J5" s="98"/>
      <c r="K5" s="98"/>
    </row>
    <row r="6" s="16" customFormat="1" ht="12" customHeight="1" thickBot="1"/>
    <row r="7" spans="2:43" ht="26.25" customHeight="1" thickBot="1">
      <c r="B7" s="285" t="s">
        <v>75</v>
      </c>
      <c r="C7" s="286"/>
      <c r="D7" s="286"/>
      <c r="E7" s="286"/>
      <c r="F7" s="286"/>
      <c r="G7" s="286"/>
      <c r="H7" s="286"/>
      <c r="I7" s="286"/>
      <c r="J7" s="287"/>
      <c r="K7" s="85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</row>
    <row r="8" spans="1:43" ht="16.5" customHeight="1" hidden="1" outlineLevel="1" thickBot="1">
      <c r="A8" s="85"/>
      <c r="B8" s="85"/>
      <c r="C8" s="85"/>
      <c r="D8" s="85"/>
      <c r="E8" s="85"/>
      <c r="F8" s="85"/>
      <c r="G8" s="85"/>
      <c r="H8" s="85"/>
      <c r="I8" s="85"/>
      <c r="J8" s="85"/>
      <c r="K8" s="85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</row>
    <row r="9" spans="1:43" ht="15" hidden="1" outlineLevel="1">
      <c r="A9" s="93"/>
      <c r="B9" s="335" t="e">
        <f>#REF!</f>
        <v>#REF!</v>
      </c>
      <c r="C9" s="336"/>
      <c r="D9" s="336"/>
      <c r="E9" s="336"/>
      <c r="F9" s="336"/>
      <c r="G9" s="336"/>
      <c r="H9" s="336"/>
      <c r="I9" s="336"/>
      <c r="J9" s="337"/>
      <c r="K9" s="93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</row>
    <row r="10" spans="1:43" ht="12.75" customHeight="1" hidden="1" outlineLevel="1">
      <c r="A10" s="93"/>
      <c r="B10" s="338"/>
      <c r="C10" s="339"/>
      <c r="D10" s="339"/>
      <c r="E10" s="339"/>
      <c r="F10" s="339"/>
      <c r="G10" s="339"/>
      <c r="H10" s="339"/>
      <c r="I10" s="339"/>
      <c r="J10" s="340"/>
      <c r="K10" s="93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</row>
    <row r="11" spans="1:43" ht="13.5" hidden="1" outlineLevel="1" thickBot="1">
      <c r="A11" s="93"/>
      <c r="B11" s="341"/>
      <c r="C11" s="342"/>
      <c r="D11" s="342"/>
      <c r="E11" s="342"/>
      <c r="F11" s="342"/>
      <c r="G11" s="342"/>
      <c r="H11" s="342"/>
      <c r="I11" s="342"/>
      <c r="J11" s="343"/>
      <c r="K11" s="93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</row>
    <row r="12" s="16" customFormat="1" ht="13.5" hidden="1" outlineLevel="1" thickBot="1"/>
    <row r="13" spans="1:11" s="16" customFormat="1" ht="12.75" customHeight="1" collapsed="1">
      <c r="A13" s="93"/>
      <c r="B13" s="279" t="s">
        <v>74</v>
      </c>
      <c r="C13" s="280"/>
      <c r="D13" s="280"/>
      <c r="E13" s="280"/>
      <c r="F13" s="280"/>
      <c r="G13" s="280"/>
      <c r="H13" s="280"/>
      <c r="I13" s="280"/>
      <c r="J13" s="281"/>
      <c r="K13" s="93"/>
    </row>
    <row r="14" spans="1:11" s="16" customFormat="1" ht="13.5" thickBot="1">
      <c r="A14" s="93"/>
      <c r="B14" s="282"/>
      <c r="C14" s="283"/>
      <c r="D14" s="283"/>
      <c r="E14" s="283"/>
      <c r="F14" s="283"/>
      <c r="G14" s="283"/>
      <c r="H14" s="283"/>
      <c r="I14" s="283"/>
      <c r="J14" s="284"/>
      <c r="K14" s="93"/>
    </row>
    <row r="15" spans="1:11" s="16" customFormat="1" ht="13.5" thickBot="1">
      <c r="A15" s="309"/>
      <c r="B15" s="310"/>
      <c r="C15" s="310"/>
      <c r="D15" s="310"/>
      <c r="E15" s="310"/>
      <c r="F15" s="310"/>
      <c r="G15" s="310"/>
      <c r="H15" s="310"/>
      <c r="I15" s="310"/>
      <c r="J15" s="310"/>
      <c r="K15" s="309"/>
    </row>
    <row r="16" spans="1:11" s="16" customFormat="1" ht="15">
      <c r="A16" s="97"/>
      <c r="B16" s="311" t="e">
        <f>#REF!</f>
        <v>#REF!</v>
      </c>
      <c r="C16" s="312"/>
      <c r="D16" s="312"/>
      <c r="E16" s="312"/>
      <c r="F16" s="312"/>
      <c r="G16" s="312"/>
      <c r="H16" s="312"/>
      <c r="I16" s="312"/>
      <c r="J16" s="313"/>
      <c r="K16" s="97"/>
    </row>
    <row r="17" spans="1:11" s="16" customFormat="1" ht="15">
      <c r="A17" s="97"/>
      <c r="B17" s="314"/>
      <c r="C17" s="315"/>
      <c r="D17" s="315"/>
      <c r="E17" s="315"/>
      <c r="F17" s="315"/>
      <c r="G17" s="315"/>
      <c r="H17" s="315"/>
      <c r="I17" s="315"/>
      <c r="J17" s="316"/>
      <c r="K17" s="97"/>
    </row>
    <row r="18" spans="1:11" s="16" customFormat="1" ht="15">
      <c r="A18" s="97"/>
      <c r="B18" s="314"/>
      <c r="C18" s="315"/>
      <c r="D18" s="315"/>
      <c r="E18" s="315"/>
      <c r="F18" s="315"/>
      <c r="G18" s="315"/>
      <c r="H18" s="315"/>
      <c r="I18" s="315"/>
      <c r="J18" s="316"/>
      <c r="K18" s="97"/>
    </row>
    <row r="19" spans="1:11" s="16" customFormat="1" ht="15">
      <c r="A19" s="97"/>
      <c r="B19" s="314"/>
      <c r="C19" s="315"/>
      <c r="D19" s="315"/>
      <c r="E19" s="315"/>
      <c r="F19" s="315"/>
      <c r="G19" s="315"/>
      <c r="H19" s="315"/>
      <c r="I19" s="315"/>
      <c r="J19" s="316"/>
      <c r="K19" s="97"/>
    </row>
    <row r="20" spans="1:11" s="16" customFormat="1" ht="15">
      <c r="A20" s="97"/>
      <c r="B20" s="314"/>
      <c r="C20" s="315"/>
      <c r="D20" s="315"/>
      <c r="E20" s="315"/>
      <c r="F20" s="315"/>
      <c r="G20" s="315"/>
      <c r="H20" s="315"/>
      <c r="I20" s="315"/>
      <c r="J20" s="316"/>
      <c r="K20" s="97"/>
    </row>
    <row r="21" spans="1:11" s="16" customFormat="1" ht="15">
      <c r="A21" s="97"/>
      <c r="B21" s="314"/>
      <c r="C21" s="315"/>
      <c r="D21" s="315"/>
      <c r="E21" s="315"/>
      <c r="F21" s="315"/>
      <c r="G21" s="315"/>
      <c r="H21" s="315"/>
      <c r="I21" s="315"/>
      <c r="J21" s="316"/>
      <c r="K21" s="97"/>
    </row>
    <row r="22" spans="1:11" s="16" customFormat="1" ht="15">
      <c r="A22" s="97"/>
      <c r="B22" s="314"/>
      <c r="C22" s="315"/>
      <c r="D22" s="315"/>
      <c r="E22" s="315"/>
      <c r="F22" s="315"/>
      <c r="G22" s="315"/>
      <c r="H22" s="315"/>
      <c r="I22" s="315"/>
      <c r="J22" s="316"/>
      <c r="K22" s="97"/>
    </row>
    <row r="23" spans="1:11" s="16" customFormat="1" ht="15">
      <c r="A23" s="97"/>
      <c r="B23" s="314"/>
      <c r="C23" s="315"/>
      <c r="D23" s="315"/>
      <c r="E23" s="315"/>
      <c r="F23" s="315"/>
      <c r="G23" s="315"/>
      <c r="H23" s="315"/>
      <c r="I23" s="315"/>
      <c r="J23" s="316"/>
      <c r="K23" s="97"/>
    </row>
    <row r="24" spans="1:11" s="16" customFormat="1" ht="13.5" thickBot="1">
      <c r="A24" s="97"/>
      <c r="B24" s="317"/>
      <c r="C24" s="318"/>
      <c r="D24" s="318"/>
      <c r="E24" s="318"/>
      <c r="F24" s="318"/>
      <c r="G24" s="318"/>
      <c r="H24" s="318"/>
      <c r="I24" s="318"/>
      <c r="J24" s="319"/>
      <c r="K24" s="97"/>
    </row>
    <row r="25" s="16" customFormat="1" ht="13.5" thickBot="1"/>
    <row r="26" spans="1:43" ht="12.75" customHeight="1">
      <c r="A26" s="93"/>
      <c r="B26" s="279" t="s">
        <v>73</v>
      </c>
      <c r="C26" s="280"/>
      <c r="D26" s="280"/>
      <c r="E26" s="280"/>
      <c r="F26" s="280"/>
      <c r="G26" s="280"/>
      <c r="H26" s="280"/>
      <c r="I26" s="280"/>
      <c r="J26" s="281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</row>
    <row r="27" spans="1:43" ht="13.5" thickBot="1">
      <c r="A27" s="93"/>
      <c r="B27" s="282"/>
      <c r="C27" s="283"/>
      <c r="D27" s="283"/>
      <c r="E27" s="283"/>
      <c r="F27" s="283"/>
      <c r="G27" s="283"/>
      <c r="H27" s="283"/>
      <c r="I27" s="283"/>
      <c r="J27" s="284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</row>
    <row r="28" spans="1:43" ht="13.5" thickBot="1">
      <c r="A28" s="96"/>
      <c r="B28" s="95"/>
      <c r="C28" s="95"/>
      <c r="D28" s="95"/>
      <c r="E28" s="95"/>
      <c r="F28" s="95"/>
      <c r="G28" s="95"/>
      <c r="H28" s="95"/>
      <c r="I28" s="95"/>
      <c r="J28" s="95"/>
      <c r="K28" s="95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</row>
    <row r="29" spans="2:43" ht="27" customHeight="1">
      <c r="B29" s="299" t="s">
        <v>72</v>
      </c>
      <c r="C29" s="300"/>
      <c r="D29" s="301" t="e">
        <f>#REF!</f>
        <v>#REF!</v>
      </c>
      <c r="E29" s="302"/>
      <c r="F29" s="302"/>
      <c r="G29" s="302"/>
      <c r="H29" s="302"/>
      <c r="I29" s="302"/>
      <c r="J29" s="303"/>
      <c r="K29" s="85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</row>
    <row r="30" spans="2:43" ht="26.25" customHeight="1">
      <c r="B30" s="304" t="s">
        <v>71</v>
      </c>
      <c r="C30" s="305"/>
      <c r="D30" s="306" t="e">
        <f>#REF!</f>
        <v>#REF!</v>
      </c>
      <c r="E30" s="307"/>
      <c r="F30" s="307"/>
      <c r="G30" s="307"/>
      <c r="H30" s="307"/>
      <c r="I30" s="307"/>
      <c r="J30" s="308"/>
      <c r="K30" s="94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</row>
    <row r="31" spans="2:43" ht="24.75" customHeight="1">
      <c r="B31" s="304" t="s">
        <v>70</v>
      </c>
      <c r="C31" s="305"/>
      <c r="D31" s="306" t="e">
        <f>#REF!</f>
        <v>#REF!</v>
      </c>
      <c r="E31" s="307"/>
      <c r="F31" s="307"/>
      <c r="G31" s="307"/>
      <c r="H31" s="307"/>
      <c r="I31" s="307"/>
      <c r="J31" s="308"/>
      <c r="K31" s="94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</row>
    <row r="32" spans="2:43" ht="23.25" customHeight="1" thickBot="1">
      <c r="B32" s="294" t="s">
        <v>69</v>
      </c>
      <c r="C32" s="295"/>
      <c r="D32" s="296" t="e">
        <f>#REF!</f>
        <v>#REF!</v>
      </c>
      <c r="E32" s="297"/>
      <c r="F32" s="297"/>
      <c r="G32" s="297"/>
      <c r="H32" s="297"/>
      <c r="I32" s="297"/>
      <c r="J32" s="298"/>
      <c r="K32" s="94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</row>
    <row r="33" s="16" customFormat="1" ht="13.5" thickBot="1"/>
    <row r="34" spans="1:43" ht="12.75" customHeight="1">
      <c r="A34" s="93"/>
      <c r="B34" s="279" t="s">
        <v>68</v>
      </c>
      <c r="C34" s="280"/>
      <c r="D34" s="280"/>
      <c r="E34" s="280"/>
      <c r="F34" s="280"/>
      <c r="G34" s="280"/>
      <c r="H34" s="280"/>
      <c r="I34" s="280"/>
      <c r="J34" s="281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</row>
    <row r="35" spans="1:43" ht="13.5" thickBot="1">
      <c r="A35" s="93"/>
      <c r="B35" s="282"/>
      <c r="C35" s="283"/>
      <c r="D35" s="283"/>
      <c r="E35" s="283"/>
      <c r="F35" s="283"/>
      <c r="G35" s="283"/>
      <c r="H35" s="283"/>
      <c r="I35" s="283"/>
      <c r="J35" s="284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</row>
    <row r="36" s="16" customFormat="1" ht="13.5" thickBot="1"/>
    <row r="37" spans="2:10" s="16" customFormat="1" ht="15">
      <c r="B37" s="92"/>
      <c r="C37" s="91"/>
      <c r="D37" s="91"/>
      <c r="E37" s="91"/>
      <c r="F37" s="91"/>
      <c r="G37" s="91"/>
      <c r="H37" s="91"/>
      <c r="I37" s="91"/>
      <c r="J37" s="90"/>
    </row>
    <row r="38" spans="2:10" s="16" customFormat="1" ht="15">
      <c r="B38" s="88"/>
      <c r="C38" s="290" t="s">
        <v>67</v>
      </c>
      <c r="D38" s="292"/>
      <c r="E38" s="87"/>
      <c r="F38" s="82"/>
      <c r="G38" s="82"/>
      <c r="H38" s="82"/>
      <c r="I38" s="82"/>
      <c r="J38" s="81"/>
    </row>
    <row r="39" spans="2:10" s="16" customFormat="1" ht="15">
      <c r="B39" s="88"/>
      <c r="C39" s="82"/>
      <c r="D39" s="82"/>
      <c r="E39" s="82"/>
      <c r="F39" s="82"/>
      <c r="G39" s="82"/>
      <c r="H39" s="82"/>
      <c r="I39" s="82"/>
      <c r="J39" s="81"/>
    </row>
    <row r="40" spans="2:10" s="16" customFormat="1" ht="15">
      <c r="B40" s="88"/>
      <c r="C40" s="288" t="s">
        <v>66</v>
      </c>
      <c r="D40" s="289"/>
      <c r="E40" s="83" t="e">
        <f>#REF!</f>
        <v>#REF!</v>
      </c>
      <c r="F40" s="87" t="s">
        <v>65</v>
      </c>
      <c r="G40" s="83" t="e">
        <f>#REF!</f>
        <v>#REF!</v>
      </c>
      <c r="H40" s="82"/>
      <c r="I40" s="82"/>
      <c r="J40" s="81"/>
    </row>
    <row r="41" spans="2:10" s="16" customFormat="1" ht="15">
      <c r="B41" s="88"/>
      <c r="C41" s="82"/>
      <c r="D41" s="82"/>
      <c r="E41" s="82"/>
      <c r="F41" s="82"/>
      <c r="G41" s="82"/>
      <c r="H41" s="82"/>
      <c r="I41" s="82"/>
      <c r="J41" s="81"/>
    </row>
    <row r="42" spans="2:10" s="16" customFormat="1" ht="15">
      <c r="B42" s="88"/>
      <c r="C42" s="290" t="s">
        <v>64</v>
      </c>
      <c r="D42" s="291"/>
      <c r="E42" s="292"/>
      <c r="F42" s="82"/>
      <c r="G42" s="82"/>
      <c r="H42" s="82"/>
      <c r="I42" s="82"/>
      <c r="J42" s="81"/>
    </row>
    <row r="43" spans="2:10" s="16" customFormat="1" ht="15">
      <c r="B43" s="88"/>
      <c r="C43" s="82"/>
      <c r="D43" s="82"/>
      <c r="E43" s="82"/>
      <c r="F43" s="82"/>
      <c r="G43" s="82"/>
      <c r="H43" s="82"/>
      <c r="I43" s="82"/>
      <c r="J43" s="81"/>
    </row>
    <row r="44" spans="2:10" s="16" customFormat="1" ht="15">
      <c r="B44" s="88"/>
      <c r="C44" s="290" t="s">
        <v>63</v>
      </c>
      <c r="D44" s="291"/>
      <c r="E44" s="292"/>
      <c r="F44" s="84" t="s">
        <v>57</v>
      </c>
      <c r="G44" s="87" t="s">
        <v>56</v>
      </c>
      <c r="H44" s="82"/>
      <c r="I44" s="82"/>
      <c r="J44" s="81"/>
    </row>
    <row r="45" spans="2:10" s="16" customFormat="1" ht="15">
      <c r="B45" s="88"/>
      <c r="C45" s="288" t="s">
        <v>55</v>
      </c>
      <c r="D45" s="289"/>
      <c r="E45" s="83" t="e">
        <f>#REF!</f>
        <v>#REF!</v>
      </c>
      <c r="F45" s="83" t="e">
        <f>#REF!</f>
        <v>#REF!</v>
      </c>
      <c r="G45" s="83" t="e">
        <f>#REF!</f>
        <v>#REF!</v>
      </c>
      <c r="H45" s="82"/>
      <c r="I45" s="82"/>
      <c r="J45" s="81"/>
    </row>
    <row r="46" spans="2:10" s="16" customFormat="1" ht="15">
      <c r="B46" s="88"/>
      <c r="C46" s="288" t="s">
        <v>54</v>
      </c>
      <c r="D46" s="289"/>
      <c r="E46" s="83" t="e">
        <f>#REF!</f>
        <v>#REF!</v>
      </c>
      <c r="F46" s="83" t="e">
        <f>#REF!</f>
        <v>#REF!</v>
      </c>
      <c r="G46" s="83" t="e">
        <f>#REF!</f>
        <v>#REF!</v>
      </c>
      <c r="H46" s="82"/>
      <c r="I46" s="82"/>
      <c r="J46" s="81"/>
    </row>
    <row r="47" spans="2:10" s="16" customFormat="1" ht="15">
      <c r="B47" s="88"/>
      <c r="C47" s="288" t="s">
        <v>53</v>
      </c>
      <c r="D47" s="289"/>
      <c r="E47" s="83" t="e">
        <f>#REF!</f>
        <v>#REF!</v>
      </c>
      <c r="F47" s="83" t="e">
        <f>#REF!</f>
        <v>#REF!</v>
      </c>
      <c r="G47" s="83" t="e">
        <f>#REF!</f>
        <v>#REF!</v>
      </c>
      <c r="H47" s="82"/>
      <c r="I47" s="82"/>
      <c r="J47" s="81"/>
    </row>
    <row r="48" spans="2:10" s="16" customFormat="1" ht="15">
      <c r="B48" s="88"/>
      <c r="C48" s="288" t="s">
        <v>52</v>
      </c>
      <c r="D48" s="289"/>
      <c r="E48" s="83" t="e">
        <f>#REF!</f>
        <v>#REF!</v>
      </c>
      <c r="F48" s="83" t="e">
        <f>#REF!</f>
        <v>#REF!</v>
      </c>
      <c r="G48" s="83" t="e">
        <f>#REF!</f>
        <v>#REF!</v>
      </c>
      <c r="H48" s="83" t="s">
        <v>51</v>
      </c>
      <c r="I48" s="83"/>
      <c r="J48" s="81"/>
    </row>
    <row r="49" spans="2:10" s="16" customFormat="1" ht="15">
      <c r="B49" s="88"/>
      <c r="C49" s="85"/>
      <c r="D49" s="85"/>
      <c r="E49" s="82"/>
      <c r="F49" s="82"/>
      <c r="G49" s="82"/>
      <c r="H49" s="82"/>
      <c r="I49" s="82"/>
      <c r="J49" s="81"/>
    </row>
    <row r="50" spans="2:10" s="16" customFormat="1" ht="15">
      <c r="B50" s="88"/>
      <c r="C50" s="85"/>
      <c r="D50" s="85"/>
      <c r="E50" s="82"/>
      <c r="F50" s="89" t="s">
        <v>50</v>
      </c>
      <c r="G50" s="83" t="e">
        <f>G45</f>
        <v>#REF!</v>
      </c>
      <c r="H50" s="82"/>
      <c r="I50" s="82"/>
      <c r="J50" s="81"/>
    </row>
    <row r="51" spans="2:10" s="16" customFormat="1" ht="15">
      <c r="B51" s="88"/>
      <c r="C51" s="82"/>
      <c r="D51" s="82"/>
      <c r="E51" s="82"/>
      <c r="F51" s="82"/>
      <c r="G51" s="82"/>
      <c r="H51" s="82"/>
      <c r="I51" s="82"/>
      <c r="J51" s="81"/>
    </row>
    <row r="52" spans="2:10" s="16" customFormat="1" ht="15">
      <c r="B52" s="88"/>
      <c r="C52" s="290" t="s">
        <v>62</v>
      </c>
      <c r="D52" s="291"/>
      <c r="E52" s="292"/>
      <c r="F52" s="84" t="s">
        <v>57</v>
      </c>
      <c r="G52" s="87" t="s">
        <v>56</v>
      </c>
      <c r="H52" s="82"/>
      <c r="I52" s="82"/>
      <c r="J52" s="81"/>
    </row>
    <row r="53" spans="2:10" s="16" customFormat="1" ht="15">
      <c r="B53" s="88"/>
      <c r="C53" s="288" t="s">
        <v>55</v>
      </c>
      <c r="D53" s="289"/>
      <c r="E53" s="83" t="e">
        <f>#REF!</f>
        <v>#REF!</v>
      </c>
      <c r="F53" s="83" t="e">
        <f>#REF!</f>
        <v>#REF!</v>
      </c>
      <c r="G53" s="83" t="e">
        <f>#REF!</f>
        <v>#REF!</v>
      </c>
      <c r="H53" s="82"/>
      <c r="I53" s="82"/>
      <c r="J53" s="81"/>
    </row>
    <row r="54" spans="2:10" s="16" customFormat="1" ht="15">
      <c r="B54" s="88"/>
      <c r="C54" s="288" t="s">
        <v>54</v>
      </c>
      <c r="D54" s="289"/>
      <c r="E54" s="83" t="e">
        <f>#REF!</f>
        <v>#REF!</v>
      </c>
      <c r="F54" s="83" t="e">
        <f>#REF!</f>
        <v>#REF!</v>
      </c>
      <c r="G54" s="83" t="e">
        <f>#REF!</f>
        <v>#REF!</v>
      </c>
      <c r="H54" s="82"/>
      <c r="I54" s="82"/>
      <c r="J54" s="81"/>
    </row>
    <row r="55" spans="2:10" s="16" customFormat="1" ht="15">
      <c r="B55" s="88"/>
      <c r="C55" s="288" t="s">
        <v>53</v>
      </c>
      <c r="D55" s="289"/>
      <c r="E55" s="83" t="e">
        <f>#REF!</f>
        <v>#REF!</v>
      </c>
      <c r="F55" s="83" t="e">
        <f>#REF!</f>
        <v>#REF!</v>
      </c>
      <c r="G55" s="83" t="e">
        <f>#REF!</f>
        <v>#REF!</v>
      </c>
      <c r="H55" s="82"/>
      <c r="I55" s="82"/>
      <c r="J55" s="81"/>
    </row>
    <row r="56" spans="2:10" s="16" customFormat="1" ht="15">
      <c r="B56" s="88"/>
      <c r="C56" s="288" t="s">
        <v>52</v>
      </c>
      <c r="D56" s="289"/>
      <c r="E56" s="83" t="e">
        <f>#REF!</f>
        <v>#REF!</v>
      </c>
      <c r="F56" s="83" t="e">
        <f>#REF!</f>
        <v>#REF!</v>
      </c>
      <c r="G56" s="83" t="e">
        <f>#REF!</f>
        <v>#REF!</v>
      </c>
      <c r="H56" s="83" t="s">
        <v>51</v>
      </c>
      <c r="I56" s="83"/>
      <c r="J56" s="81"/>
    </row>
    <row r="57" spans="2:10" s="16" customFormat="1" ht="15">
      <c r="B57" s="88"/>
      <c r="C57" s="85"/>
      <c r="D57" s="85"/>
      <c r="E57" s="82"/>
      <c r="F57" s="82"/>
      <c r="G57" s="82"/>
      <c r="H57" s="82"/>
      <c r="I57" s="82"/>
      <c r="J57" s="81"/>
    </row>
    <row r="58" spans="2:10" s="16" customFormat="1" ht="15">
      <c r="B58" s="88"/>
      <c r="C58" s="85"/>
      <c r="D58" s="85"/>
      <c r="E58" s="82"/>
      <c r="F58" s="84" t="s">
        <v>50</v>
      </c>
      <c r="G58" s="83" t="e">
        <f>G53</f>
        <v>#REF!</v>
      </c>
      <c r="H58" s="82"/>
      <c r="I58" s="82"/>
      <c r="J58" s="81"/>
    </row>
    <row r="59" spans="2:10" s="16" customFormat="1" ht="15">
      <c r="B59" s="88"/>
      <c r="C59" s="82"/>
      <c r="D59" s="82"/>
      <c r="E59" s="82"/>
      <c r="F59" s="82"/>
      <c r="G59" s="82"/>
      <c r="H59" s="82"/>
      <c r="I59" s="82"/>
      <c r="J59" s="81"/>
    </row>
    <row r="60" spans="2:10" s="16" customFormat="1" ht="15">
      <c r="B60" s="88"/>
      <c r="C60" s="290" t="s">
        <v>61</v>
      </c>
      <c r="D60" s="291"/>
      <c r="E60" s="292"/>
      <c r="F60" s="84" t="s">
        <v>57</v>
      </c>
      <c r="G60" s="87" t="s">
        <v>56</v>
      </c>
      <c r="H60" s="82"/>
      <c r="I60" s="82"/>
      <c r="J60" s="81"/>
    </row>
    <row r="61" spans="2:10" s="16" customFormat="1" ht="15">
      <c r="B61" s="88"/>
      <c r="C61" s="288" t="s">
        <v>55</v>
      </c>
      <c r="D61" s="289"/>
      <c r="E61" s="83" t="e">
        <f>#REF!</f>
        <v>#REF!</v>
      </c>
      <c r="F61" s="83" t="e">
        <f>#REF!</f>
        <v>#REF!</v>
      </c>
      <c r="G61" s="83" t="e">
        <f>#REF!</f>
        <v>#REF!</v>
      </c>
      <c r="H61" s="82"/>
      <c r="I61" s="82"/>
      <c r="J61" s="81"/>
    </row>
    <row r="62" spans="2:10" s="16" customFormat="1" ht="15">
      <c r="B62" s="88"/>
      <c r="C62" s="288" t="s">
        <v>54</v>
      </c>
      <c r="D62" s="289"/>
      <c r="E62" s="83" t="e">
        <f>#REF!</f>
        <v>#REF!</v>
      </c>
      <c r="F62" s="83" t="e">
        <f>#REF!</f>
        <v>#REF!</v>
      </c>
      <c r="G62" s="83" t="e">
        <f>#REF!</f>
        <v>#REF!</v>
      </c>
      <c r="H62" s="82"/>
      <c r="I62" s="82"/>
      <c r="J62" s="81"/>
    </row>
    <row r="63" spans="2:10" s="16" customFormat="1" ht="15">
      <c r="B63" s="88"/>
      <c r="C63" s="288" t="s">
        <v>53</v>
      </c>
      <c r="D63" s="289"/>
      <c r="E63" s="83" t="e">
        <f>#REF!</f>
        <v>#REF!</v>
      </c>
      <c r="F63" s="83" t="e">
        <f>#REF!</f>
        <v>#REF!</v>
      </c>
      <c r="G63" s="83" t="e">
        <f>#REF!</f>
        <v>#REF!</v>
      </c>
      <c r="H63" s="82"/>
      <c r="I63" s="82"/>
      <c r="J63" s="81"/>
    </row>
    <row r="64" spans="2:10" s="16" customFormat="1" ht="15">
      <c r="B64" s="88"/>
      <c r="C64" s="288" t="s">
        <v>52</v>
      </c>
      <c r="D64" s="289"/>
      <c r="E64" s="83" t="e">
        <f>#REF!</f>
        <v>#REF!</v>
      </c>
      <c r="F64" s="83" t="e">
        <f>#REF!</f>
        <v>#REF!</v>
      </c>
      <c r="G64" s="83" t="e">
        <f>#REF!</f>
        <v>#REF!</v>
      </c>
      <c r="H64" s="83" t="s">
        <v>51</v>
      </c>
      <c r="I64" s="83"/>
      <c r="J64" s="81"/>
    </row>
    <row r="65" spans="2:10" s="16" customFormat="1" ht="15">
      <c r="B65" s="88"/>
      <c r="C65" s="85"/>
      <c r="D65" s="85"/>
      <c r="E65" s="82"/>
      <c r="F65" s="82"/>
      <c r="G65" s="82"/>
      <c r="H65" s="82"/>
      <c r="I65" s="82"/>
      <c r="J65" s="81"/>
    </row>
    <row r="66" spans="2:10" s="16" customFormat="1" ht="15">
      <c r="B66" s="88"/>
      <c r="C66" s="85"/>
      <c r="D66" s="85"/>
      <c r="E66" s="82"/>
      <c r="F66" s="84" t="s">
        <v>50</v>
      </c>
      <c r="G66" s="83" t="e">
        <f>G61</f>
        <v>#REF!</v>
      </c>
      <c r="H66" s="82"/>
      <c r="I66" s="82"/>
      <c r="J66" s="81"/>
    </row>
    <row r="67" spans="2:10" s="16" customFormat="1" ht="15">
      <c r="B67" s="86"/>
      <c r="C67" s="85"/>
      <c r="D67" s="82"/>
      <c r="E67" s="82"/>
      <c r="F67" s="82"/>
      <c r="G67" s="82"/>
      <c r="H67" s="82"/>
      <c r="I67" s="82"/>
      <c r="J67" s="81"/>
    </row>
    <row r="68" spans="2:10" s="16" customFormat="1" ht="15">
      <c r="B68" s="86"/>
      <c r="C68" s="293" t="s">
        <v>60</v>
      </c>
      <c r="D68" s="291"/>
      <c r="E68" s="292"/>
      <c r="F68" s="84" t="s">
        <v>57</v>
      </c>
      <c r="G68" s="87" t="s">
        <v>56</v>
      </c>
      <c r="H68" s="82"/>
      <c r="I68" s="82"/>
      <c r="J68" s="81"/>
    </row>
    <row r="69" spans="2:10" s="16" customFormat="1" ht="15">
      <c r="B69" s="86"/>
      <c r="C69" s="288" t="s">
        <v>55</v>
      </c>
      <c r="D69" s="289"/>
      <c r="E69" s="83" t="e">
        <f>#REF!</f>
        <v>#REF!</v>
      </c>
      <c r="F69" s="83" t="e">
        <f>#REF!</f>
        <v>#REF!</v>
      </c>
      <c r="G69" s="83" t="e">
        <f>#REF!</f>
        <v>#REF!</v>
      </c>
      <c r="H69" s="82"/>
      <c r="I69" s="82"/>
      <c r="J69" s="81"/>
    </row>
    <row r="70" spans="2:10" s="16" customFormat="1" ht="15">
      <c r="B70" s="86"/>
      <c r="C70" s="288" t="s">
        <v>54</v>
      </c>
      <c r="D70" s="289"/>
      <c r="E70" s="83" t="e">
        <f>#REF!</f>
        <v>#REF!</v>
      </c>
      <c r="F70" s="83" t="e">
        <f>#REF!</f>
        <v>#REF!</v>
      </c>
      <c r="G70" s="83" t="e">
        <f>#REF!</f>
        <v>#REF!</v>
      </c>
      <c r="H70" s="82"/>
      <c r="I70" s="82"/>
      <c r="J70" s="81"/>
    </row>
    <row r="71" spans="2:10" s="16" customFormat="1" ht="15">
      <c r="B71" s="86"/>
      <c r="C71" s="288" t="s">
        <v>53</v>
      </c>
      <c r="D71" s="289"/>
      <c r="E71" s="83" t="e">
        <f>#REF!</f>
        <v>#REF!</v>
      </c>
      <c r="F71" s="83" t="e">
        <f>#REF!</f>
        <v>#REF!</v>
      </c>
      <c r="G71" s="83" t="e">
        <f>#REF!</f>
        <v>#REF!</v>
      </c>
      <c r="H71" s="82"/>
      <c r="I71" s="82"/>
      <c r="J71" s="81"/>
    </row>
    <row r="72" spans="2:10" s="16" customFormat="1" ht="15">
      <c r="B72" s="86"/>
      <c r="C72" s="288" t="s">
        <v>52</v>
      </c>
      <c r="D72" s="289"/>
      <c r="E72" s="83" t="e">
        <f>#REF!</f>
        <v>#REF!</v>
      </c>
      <c r="F72" s="83" t="e">
        <f>#REF!</f>
        <v>#REF!</v>
      </c>
      <c r="G72" s="83" t="e">
        <f>#REF!</f>
        <v>#REF!</v>
      </c>
      <c r="H72" s="83" t="s">
        <v>51</v>
      </c>
      <c r="I72" s="83"/>
      <c r="J72" s="81"/>
    </row>
    <row r="73" spans="2:10" s="16" customFormat="1" ht="15">
      <c r="B73" s="86"/>
      <c r="C73" s="85"/>
      <c r="D73" s="85"/>
      <c r="E73" s="82"/>
      <c r="F73" s="82"/>
      <c r="G73" s="82"/>
      <c r="H73" s="82"/>
      <c r="I73" s="82"/>
      <c r="J73" s="81"/>
    </row>
    <row r="74" spans="2:10" s="16" customFormat="1" ht="15">
      <c r="B74" s="86"/>
      <c r="C74" s="85"/>
      <c r="D74" s="85"/>
      <c r="E74" s="82"/>
      <c r="F74" s="84" t="s">
        <v>50</v>
      </c>
      <c r="G74" s="83" t="e">
        <f>G69</f>
        <v>#REF!</v>
      </c>
      <c r="H74" s="82"/>
      <c r="I74" s="82"/>
      <c r="J74" s="81"/>
    </row>
    <row r="75" spans="2:10" s="16" customFormat="1" ht="15">
      <c r="B75" s="86"/>
      <c r="C75" s="85"/>
      <c r="D75" s="82"/>
      <c r="E75" s="82"/>
      <c r="F75" s="82"/>
      <c r="G75" s="82"/>
      <c r="H75" s="82"/>
      <c r="I75" s="82"/>
      <c r="J75" s="81"/>
    </row>
    <row r="76" spans="2:10" s="16" customFormat="1" ht="15">
      <c r="B76" s="86"/>
      <c r="C76" s="293" t="s">
        <v>59</v>
      </c>
      <c r="D76" s="291"/>
      <c r="E76" s="292"/>
      <c r="F76" s="84" t="s">
        <v>57</v>
      </c>
      <c r="G76" s="87" t="s">
        <v>56</v>
      </c>
      <c r="H76" s="82"/>
      <c r="I76" s="82"/>
      <c r="J76" s="81"/>
    </row>
    <row r="77" spans="2:10" s="16" customFormat="1" ht="15">
      <c r="B77" s="86"/>
      <c r="C77" s="288" t="s">
        <v>55</v>
      </c>
      <c r="D77" s="289"/>
      <c r="E77" s="83" t="e">
        <f>#REF!</f>
        <v>#REF!</v>
      </c>
      <c r="F77" s="83" t="e">
        <f>#REF!</f>
        <v>#REF!</v>
      </c>
      <c r="G77" s="83" t="e">
        <f>#REF!</f>
        <v>#REF!</v>
      </c>
      <c r="H77" s="82"/>
      <c r="I77" s="82"/>
      <c r="J77" s="81"/>
    </row>
    <row r="78" spans="2:10" s="16" customFormat="1" ht="15">
      <c r="B78" s="86"/>
      <c r="C78" s="288" t="s">
        <v>54</v>
      </c>
      <c r="D78" s="289"/>
      <c r="E78" s="83" t="e">
        <f>#REF!</f>
        <v>#REF!</v>
      </c>
      <c r="F78" s="83" t="e">
        <f>#REF!</f>
        <v>#REF!</v>
      </c>
      <c r="G78" s="83" t="e">
        <f>#REF!</f>
        <v>#REF!</v>
      </c>
      <c r="H78" s="82"/>
      <c r="I78" s="82"/>
      <c r="J78" s="81"/>
    </row>
    <row r="79" spans="2:10" s="16" customFormat="1" ht="15">
      <c r="B79" s="86"/>
      <c r="C79" s="288" t="s">
        <v>53</v>
      </c>
      <c r="D79" s="289"/>
      <c r="E79" s="83" t="e">
        <f>#REF!</f>
        <v>#REF!</v>
      </c>
      <c r="F79" s="83" t="e">
        <f>#REF!</f>
        <v>#REF!</v>
      </c>
      <c r="G79" s="83" t="e">
        <f>#REF!</f>
        <v>#REF!</v>
      </c>
      <c r="H79" s="82"/>
      <c r="I79" s="82"/>
      <c r="J79" s="81"/>
    </row>
    <row r="80" spans="2:10" s="16" customFormat="1" ht="15">
      <c r="B80" s="86"/>
      <c r="C80" s="288" t="s">
        <v>52</v>
      </c>
      <c r="D80" s="289"/>
      <c r="E80" s="83" t="e">
        <f>#REF!</f>
        <v>#REF!</v>
      </c>
      <c r="F80" s="83" t="e">
        <f>#REF!</f>
        <v>#REF!</v>
      </c>
      <c r="G80" s="83" t="e">
        <f>#REF!</f>
        <v>#REF!</v>
      </c>
      <c r="H80" s="83" t="s">
        <v>51</v>
      </c>
      <c r="I80" s="83"/>
      <c r="J80" s="81"/>
    </row>
    <row r="81" spans="2:10" s="16" customFormat="1" ht="15">
      <c r="B81" s="86"/>
      <c r="C81" s="85"/>
      <c r="D81" s="85"/>
      <c r="E81" s="82"/>
      <c r="F81" s="82"/>
      <c r="G81" s="82"/>
      <c r="H81" s="82"/>
      <c r="I81" s="82"/>
      <c r="J81" s="81"/>
    </row>
    <row r="82" spans="2:10" s="16" customFormat="1" ht="15">
      <c r="B82" s="86"/>
      <c r="C82" s="85"/>
      <c r="D82" s="85"/>
      <c r="E82" s="82"/>
      <c r="F82" s="84" t="s">
        <v>50</v>
      </c>
      <c r="G82" s="83" t="e">
        <f>G77</f>
        <v>#REF!</v>
      </c>
      <c r="H82" s="82"/>
      <c r="I82" s="82"/>
      <c r="J82" s="81"/>
    </row>
    <row r="83" spans="2:10" s="16" customFormat="1" ht="15">
      <c r="B83" s="86"/>
      <c r="C83" s="85"/>
      <c r="D83" s="82"/>
      <c r="E83" s="82"/>
      <c r="F83" s="82"/>
      <c r="G83" s="82"/>
      <c r="H83" s="82"/>
      <c r="I83" s="82"/>
      <c r="J83" s="81"/>
    </row>
    <row r="84" spans="2:10" s="16" customFormat="1" ht="15">
      <c r="B84" s="86"/>
      <c r="C84" s="293" t="s">
        <v>58</v>
      </c>
      <c r="D84" s="291"/>
      <c r="E84" s="292"/>
      <c r="F84" s="84" t="s">
        <v>57</v>
      </c>
      <c r="G84" s="87" t="s">
        <v>56</v>
      </c>
      <c r="H84" s="82"/>
      <c r="I84" s="82"/>
      <c r="J84" s="81"/>
    </row>
    <row r="85" spans="2:10" s="16" customFormat="1" ht="15">
      <c r="B85" s="86"/>
      <c r="C85" s="288" t="s">
        <v>55</v>
      </c>
      <c r="D85" s="289"/>
      <c r="E85" s="83" t="e">
        <f>#REF!</f>
        <v>#REF!</v>
      </c>
      <c r="F85" s="83" t="e">
        <f>#REF!</f>
        <v>#REF!</v>
      </c>
      <c r="G85" s="83" t="e">
        <f>#REF!</f>
        <v>#REF!</v>
      </c>
      <c r="H85" s="82"/>
      <c r="I85" s="82"/>
      <c r="J85" s="81"/>
    </row>
    <row r="86" spans="2:10" s="16" customFormat="1" ht="15">
      <c r="B86" s="86"/>
      <c r="C86" s="288" t="s">
        <v>54</v>
      </c>
      <c r="D86" s="289"/>
      <c r="E86" s="83" t="e">
        <f>#REF!</f>
        <v>#REF!</v>
      </c>
      <c r="F86" s="83" t="e">
        <f>#REF!</f>
        <v>#REF!</v>
      </c>
      <c r="G86" s="83" t="e">
        <f>#REF!</f>
        <v>#REF!</v>
      </c>
      <c r="H86" s="82"/>
      <c r="I86" s="82"/>
      <c r="J86" s="81"/>
    </row>
    <row r="87" spans="2:10" s="16" customFormat="1" ht="15">
      <c r="B87" s="86"/>
      <c r="C87" s="288" t="s">
        <v>53</v>
      </c>
      <c r="D87" s="289"/>
      <c r="E87" s="83" t="e">
        <f>#REF!</f>
        <v>#REF!</v>
      </c>
      <c r="F87" s="83" t="e">
        <f>#REF!</f>
        <v>#REF!</v>
      </c>
      <c r="G87" s="83" t="e">
        <f>#REF!</f>
        <v>#REF!</v>
      </c>
      <c r="H87" s="82"/>
      <c r="I87" s="82"/>
      <c r="J87" s="81"/>
    </row>
    <row r="88" spans="2:10" s="16" customFormat="1" ht="15">
      <c r="B88" s="86"/>
      <c r="C88" s="288" t="s">
        <v>52</v>
      </c>
      <c r="D88" s="289"/>
      <c r="E88" s="83" t="e">
        <f>#REF!</f>
        <v>#REF!</v>
      </c>
      <c r="F88" s="83" t="e">
        <f>#REF!</f>
        <v>#REF!</v>
      </c>
      <c r="G88" s="83" t="e">
        <f>#REF!</f>
        <v>#REF!</v>
      </c>
      <c r="H88" s="83" t="s">
        <v>51</v>
      </c>
      <c r="I88" s="83"/>
      <c r="J88" s="81"/>
    </row>
    <row r="89" spans="2:10" s="16" customFormat="1" ht="15">
      <c r="B89" s="86"/>
      <c r="C89" s="85"/>
      <c r="D89" s="85"/>
      <c r="E89" s="82"/>
      <c r="F89" s="82"/>
      <c r="G89" s="82"/>
      <c r="H89" s="82"/>
      <c r="I89" s="82"/>
      <c r="J89" s="81"/>
    </row>
    <row r="90" spans="2:10" s="16" customFormat="1" ht="15">
      <c r="B90" s="86"/>
      <c r="C90" s="85"/>
      <c r="D90" s="85"/>
      <c r="E90" s="82"/>
      <c r="F90" s="84" t="s">
        <v>50</v>
      </c>
      <c r="G90" s="83" t="e">
        <f>G85</f>
        <v>#REF!</v>
      </c>
      <c r="H90" s="82"/>
      <c r="I90" s="82"/>
      <c r="J90" s="81"/>
    </row>
    <row r="91" spans="2:10" s="16" customFormat="1" ht="13.5" thickBot="1">
      <c r="B91" s="80"/>
      <c r="C91" s="79"/>
      <c r="D91" s="79"/>
      <c r="E91" s="79"/>
      <c r="F91" s="79"/>
      <c r="G91" s="79"/>
      <c r="H91" s="79"/>
      <c r="I91" s="79"/>
      <c r="J91" s="78"/>
    </row>
    <row r="92" s="16" customFormat="1" ht="15"/>
    <row r="93" s="16" customFormat="1" ht="15"/>
    <row r="94" spans="5:6" s="16" customFormat="1" ht="15">
      <c r="E94" s="77"/>
      <c r="F94" s="76"/>
    </row>
    <row r="95" spans="5:6" s="16" customFormat="1" ht="15">
      <c r="E95" s="75"/>
      <c r="F95" s="74"/>
    </row>
    <row r="96" spans="5:7" s="16" customFormat="1" ht="15">
      <c r="E96" s="278" t="s">
        <v>49</v>
      </c>
      <c r="F96" s="278"/>
      <c r="G96" s="278"/>
    </row>
    <row r="97" spans="5:7" s="16" customFormat="1" ht="30" customHeight="1">
      <c r="E97" s="277" t="s">
        <v>48</v>
      </c>
      <c r="F97" s="277"/>
      <c r="G97" s="277"/>
    </row>
    <row r="98" s="16" customFormat="1" ht="15"/>
    <row r="99" s="16" customFormat="1" ht="15"/>
    <row r="100" s="16" customFormat="1" ht="15"/>
    <row r="101" s="16" customFormat="1" ht="15"/>
    <row r="102" s="16" customFormat="1" ht="15"/>
    <row r="103" s="16" customFormat="1" ht="15"/>
    <row r="104" s="16" customFormat="1" ht="15"/>
    <row r="105" s="16" customFormat="1" ht="15"/>
    <row r="106" s="16" customFormat="1" ht="15"/>
    <row r="107" s="16" customFormat="1" ht="15"/>
    <row r="108" s="16" customFormat="1" ht="15"/>
    <row r="109" s="16" customFormat="1" ht="15"/>
    <row r="110" s="16" customFormat="1" ht="15"/>
    <row r="111" s="16" customFormat="1" ht="15"/>
    <row r="112" s="16" customFormat="1" ht="15"/>
    <row r="113" s="16" customFormat="1" ht="15"/>
    <row r="114" s="16" customFormat="1" ht="15"/>
    <row r="115" s="16" customFormat="1" ht="15"/>
    <row r="116" s="16" customFormat="1" ht="15"/>
    <row r="117" s="16" customFormat="1" ht="15"/>
    <row r="118" s="16" customFormat="1" ht="15"/>
    <row r="119" s="16" customFormat="1" ht="15"/>
    <row r="120" s="16" customFormat="1" ht="15"/>
    <row r="121" s="16" customFormat="1" ht="15"/>
    <row r="122" s="16" customFormat="1" ht="15"/>
    <row r="123" s="16" customFormat="1" ht="15"/>
    <row r="124" s="16" customFormat="1" ht="15"/>
    <row r="125" s="16" customFormat="1" ht="15"/>
    <row r="126" s="16" customFormat="1" ht="15"/>
    <row r="127" s="16" customFormat="1" ht="15"/>
    <row r="128" s="16" customFormat="1" ht="15"/>
    <row r="129" s="16" customFormat="1" ht="15"/>
    <row r="130" s="16" customFormat="1" ht="15"/>
    <row r="131" s="16" customFormat="1" ht="15"/>
    <row r="132" s="16" customFormat="1" ht="15"/>
    <row r="133" s="16" customFormat="1" ht="15"/>
    <row r="134" s="16" customFormat="1" ht="15"/>
    <row r="135" s="16" customFormat="1" ht="15"/>
    <row r="136" s="16" customFormat="1" ht="15"/>
    <row r="137" s="16" customFormat="1" ht="15"/>
    <row r="138" s="16" customFormat="1" ht="15"/>
    <row r="139" s="16" customFormat="1" ht="15"/>
    <row r="140" s="16" customFormat="1" ht="15"/>
    <row r="141" s="16" customFormat="1" ht="15"/>
    <row r="142" s="16" customFormat="1" ht="15"/>
    <row r="143" s="16" customFormat="1" ht="15"/>
    <row r="144" s="16" customFormat="1" ht="15"/>
    <row r="145" s="16" customFormat="1" ht="15"/>
    <row r="146" s="16" customFormat="1" ht="15"/>
    <row r="147" s="16" customFormat="1" ht="15"/>
    <row r="148" s="16" customFormat="1" ht="15"/>
    <row r="149" s="16" customFormat="1" ht="15"/>
    <row r="150" s="16" customFormat="1" ht="15"/>
    <row r="151" s="16" customFormat="1" ht="15"/>
    <row r="152" s="16" customFormat="1" ht="15"/>
    <row r="153" s="16" customFormat="1" ht="15"/>
    <row r="154" s="16" customFormat="1" ht="15"/>
    <row r="155" s="16" customFormat="1" ht="15"/>
    <row r="156" s="16" customFormat="1" ht="15"/>
    <row r="157" s="16" customFormat="1" ht="15"/>
    <row r="158" s="16" customFormat="1" ht="15"/>
    <row r="159" s="16" customFormat="1" ht="15"/>
    <row r="160" s="16" customFormat="1" ht="15"/>
    <row r="161" s="16" customFormat="1" ht="15"/>
    <row r="162" s="16" customFormat="1" ht="15"/>
    <row r="163" s="16" customFormat="1" ht="15"/>
    <row r="164" s="16" customFormat="1" ht="15"/>
    <row r="165" s="16" customFormat="1" ht="15"/>
    <row r="166" s="16" customFormat="1" ht="15"/>
    <row r="167" s="16" customFormat="1" ht="15"/>
    <row r="168" s="16" customFormat="1" ht="15"/>
    <row r="169" s="16" customFormat="1" ht="15"/>
    <row r="170" s="16" customFormat="1" ht="15"/>
    <row r="171" s="16" customFormat="1" ht="15"/>
    <row r="172" s="16" customFormat="1" ht="15"/>
    <row r="173" s="16" customFormat="1" ht="15"/>
    <row r="174" s="16" customFormat="1" ht="15"/>
    <row r="175" s="16" customFormat="1" ht="15"/>
    <row r="176" s="16" customFormat="1" ht="15"/>
    <row r="177" s="16" customFormat="1" ht="15"/>
    <row r="178" s="16" customFormat="1" ht="15"/>
    <row r="179" s="16" customFormat="1" ht="15"/>
    <row r="180" s="16" customFormat="1" ht="15"/>
    <row r="181" s="16" customFormat="1" ht="15"/>
    <row r="182" s="16" customFormat="1" ht="15"/>
    <row r="183" s="16" customFormat="1" ht="15"/>
    <row r="184" s="16" customFormat="1" ht="15"/>
    <row r="185" s="16" customFormat="1" ht="15"/>
    <row r="186" s="16" customFormat="1" ht="15"/>
    <row r="187" s="16" customFormat="1" ht="15"/>
    <row r="188" s="16" customFormat="1" ht="15"/>
    <row r="189" s="16" customFormat="1" ht="15"/>
    <row r="190" s="16" customFormat="1" ht="15"/>
    <row r="191" s="16" customFormat="1" ht="15"/>
    <row r="192" s="16" customFormat="1" ht="15"/>
    <row r="193" s="16" customFormat="1" ht="15"/>
  </sheetData>
  <mergeCells count="55">
    <mergeCell ref="A15:K15"/>
    <mergeCell ref="B16:J24"/>
    <mergeCell ref="A1:B2"/>
    <mergeCell ref="C1:H2"/>
    <mergeCell ref="J1:K1"/>
    <mergeCell ref="J2:K2"/>
    <mergeCell ref="A4:K4"/>
    <mergeCell ref="B9:J11"/>
    <mergeCell ref="B13:J14"/>
    <mergeCell ref="B32:C32"/>
    <mergeCell ref="D32:J32"/>
    <mergeCell ref="B26:J27"/>
    <mergeCell ref="B29:C29"/>
    <mergeCell ref="D29:J29"/>
    <mergeCell ref="B30:C30"/>
    <mergeCell ref="D30:J30"/>
    <mergeCell ref="B31:C31"/>
    <mergeCell ref="D31:J31"/>
    <mergeCell ref="C55:D55"/>
    <mergeCell ref="C38:D38"/>
    <mergeCell ref="C40:D40"/>
    <mergeCell ref="C42:E42"/>
    <mergeCell ref="C44:E44"/>
    <mergeCell ref="C45:D45"/>
    <mergeCell ref="C46:D46"/>
    <mergeCell ref="C47:D47"/>
    <mergeCell ref="C48:D48"/>
    <mergeCell ref="C52:E52"/>
    <mergeCell ref="C53:D53"/>
    <mergeCell ref="C54:D54"/>
    <mergeCell ref="C69:D69"/>
    <mergeCell ref="C70:D70"/>
    <mergeCell ref="C71:D71"/>
    <mergeCell ref="C72:D72"/>
    <mergeCell ref="C56:D56"/>
    <mergeCell ref="C61:D61"/>
    <mergeCell ref="C62:D62"/>
    <mergeCell ref="C63:D63"/>
    <mergeCell ref="C64:D64"/>
    <mergeCell ref="E97:G97"/>
    <mergeCell ref="E96:G96"/>
    <mergeCell ref="B34:J35"/>
    <mergeCell ref="B7:J7"/>
    <mergeCell ref="C86:D86"/>
    <mergeCell ref="C87:D87"/>
    <mergeCell ref="C88:D88"/>
    <mergeCell ref="C60:E60"/>
    <mergeCell ref="C68:E68"/>
    <mergeCell ref="C76:E76"/>
    <mergeCell ref="C84:E84"/>
    <mergeCell ref="C77:D77"/>
    <mergeCell ref="C78:D78"/>
    <mergeCell ref="C79:D79"/>
    <mergeCell ref="C80:D80"/>
    <mergeCell ref="C85:D85"/>
  </mergeCells>
  <printOptions/>
  <pageMargins left="0.7" right="0.7" top="0.75" bottom="0.75" header="0.3" footer="0.3"/>
  <pageSetup horizontalDpi="600" verticalDpi="600" orientation="portrait" paperSize="9" scale="48" r:id="rId2"/>
  <rowBreaks count="1" manualBreakCount="1">
    <brk id="101" max="16383" man="1"/>
  </rowBreaks>
  <colBreaks count="1" manualBreakCount="1">
    <brk id="11" max="16383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>
      <selection activeCell="A2" sqref="A2"/>
    </sheetView>
  </sheetViews>
  <sheetFormatPr defaultColWidth="11.42187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2013-03-06T16:39:54Z</dcterms:created>
  <dcterms:modified xsi:type="dcterms:W3CDTF">2018-11-21T22:06:11Z</dcterms:modified>
  <cp:category/>
  <cp:version/>
  <cp:contentType/>
  <cp:contentStatus/>
</cp:coreProperties>
</file>