
<file path=[Content_Types].xml><?xml version="1.0" encoding="utf-8"?>
<Types xmlns="http://schemas.openxmlformats.org/package/2006/content-types">
  <Default Extension="png" ContentType="image/png"/>
  <Default Extension="bin" ContentType="application/vnd.openxmlformats-officedocument.spreadsheetml.printerSettings"/>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autoCompressPictures="0" defaultThemeVersion="124226"/>
  <mc:AlternateContent xmlns:mc="http://schemas.openxmlformats.org/markup-compatibility/2006">
    <mc:Choice Requires="x15">
      <x15ac:absPath xmlns:x15ac="http://schemas.microsoft.com/office/spreadsheetml/2010/11/ac" url="C:\Users\USUARIO\Desktop\AUTODIAGNOSTICO\"/>
    </mc:Choice>
  </mc:AlternateContent>
  <xr:revisionPtr revIDLastSave="0" documentId="8_{117CBC60-0CF8-4835-98FE-FEAD83EFCF43}" xr6:coauthVersionLast="36" xr6:coauthVersionMax="36" xr10:uidLastSave="{00000000-0000-0000-0000-000000000000}"/>
  <bookViews>
    <workbookView xWindow="0" yWindow="0" windowWidth="19200" windowHeight="7720" tabRatio="795" activeTab="2" xr2:uid="{00000000-000D-0000-FFFF-FFFF00000000}"/>
  </bookViews>
  <sheets>
    <sheet name="Inicio" sheetId="16" r:id="rId1"/>
    <sheet name="Instrucciones" sheetId="21" r:id="rId2"/>
    <sheet name="Autodiagnóstico" sheetId="15" r:id="rId3"/>
    <sheet name="Gráficas " sheetId="20" r:id="rId4"/>
    <sheet name="Plan de Acción" sheetId="8" r:id="rId5"/>
  </sheets>
  <externalReferences>
    <externalReference r:id="rId6"/>
    <externalReference r:id="rId7"/>
    <externalReference r:id="rId8"/>
  </externalReferences>
  <definedNames>
    <definedName name="Acciones_Categoría_3" localSheetId="1">'[1]Ponderaciones y parámetros'!$K$6:$N$6</definedName>
    <definedName name="Acciones_Categoría_3">'[2]Ponderaciones y parámetros'!$K$6:$N$6</definedName>
    <definedName name="Nombre" localSheetId="1">'[3]Tipología entidad'!$A$2:$A$1048576</definedName>
    <definedName name="Nombre">#REF!</definedName>
    <definedName name="Simulador" localSheetId="1">[1]Listas!$B$2:$B$4</definedName>
    <definedName name="Simulador">[2]Listas!$B$2:$B$4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 i="8" l="1"/>
  <c r="F50" i="8"/>
  <c r="F49" i="8"/>
  <c r="F60" i="15" l="1"/>
  <c r="F58" i="15"/>
  <c r="D10" i="15"/>
  <c r="F10" i="15"/>
  <c r="G6" i="15"/>
  <c r="E15" i="8" l="1"/>
  <c r="F15" i="8"/>
  <c r="J45" i="20"/>
  <c r="F13" i="15"/>
  <c r="L45" i="20"/>
  <c r="F45" i="15"/>
  <c r="F32" i="15"/>
  <c r="F17" i="15"/>
  <c r="J46" i="20" l="1"/>
  <c r="F23" i="8" l="1"/>
  <c r="F24" i="8"/>
  <c r="F25" i="8"/>
  <c r="F26" i="8"/>
  <c r="F27" i="8"/>
  <c r="F28" i="8"/>
  <c r="F29" i="8"/>
  <c r="F30" i="8"/>
  <c r="F24" i="15"/>
  <c r="F8" i="8" l="1"/>
  <c r="F9" i="8"/>
  <c r="F10" i="8"/>
  <c r="F11" i="8"/>
  <c r="F12" i="8"/>
  <c r="F13" i="8"/>
  <c r="F14" i="8"/>
  <c r="F16" i="8"/>
  <c r="F17" i="8"/>
  <c r="F18" i="8"/>
  <c r="F19" i="8"/>
  <c r="F20" i="8"/>
  <c r="F21" i="8"/>
  <c r="F22" i="8"/>
  <c r="F31" i="8"/>
  <c r="F32" i="8"/>
  <c r="F33" i="8"/>
  <c r="F34" i="8"/>
  <c r="F35" i="8"/>
  <c r="F36" i="8"/>
  <c r="F37" i="8"/>
  <c r="F38" i="8"/>
  <c r="F39" i="8"/>
  <c r="F40" i="8"/>
  <c r="F41" i="8"/>
  <c r="F42" i="8"/>
  <c r="F43" i="8"/>
  <c r="F44" i="8"/>
  <c r="F45" i="8"/>
  <c r="F46" i="8"/>
  <c r="F47" i="8"/>
  <c r="F48" i="8"/>
  <c r="F52" i="8"/>
  <c r="F53" i="8"/>
  <c r="F54" i="8"/>
  <c r="F7" i="8"/>
  <c r="F19" i="15" l="1"/>
  <c r="F28" i="15"/>
  <c r="F39" i="15"/>
  <c r="F56" i="15"/>
  <c r="L46" i="20"/>
  <c r="J44" i="20" l="1"/>
  <c r="J43" i="20"/>
  <c r="J42" i="20"/>
  <c r="J41" i="20"/>
  <c r="J40" i="20"/>
  <c r="J39" i="20"/>
  <c r="J38" i="20"/>
  <c r="J37" i="20"/>
  <c r="J36" i="20"/>
  <c r="J35" i="20"/>
  <c r="L44" i="20" l="1"/>
  <c r="L43" i="20"/>
  <c r="L42" i="20"/>
  <c r="L41" i="20"/>
  <c r="L40" i="20"/>
  <c r="L39" i="20"/>
  <c r="L38" i="20"/>
  <c r="L37" i="20"/>
  <c r="L36" i="20"/>
  <c r="L35" i="20"/>
  <c r="I12" i="20"/>
  <c r="K12" i="20" l="1"/>
</calcChain>
</file>

<file path=xl/sharedStrings.xml><?xml version="1.0" encoding="utf-8"?>
<sst xmlns="http://schemas.openxmlformats.org/spreadsheetml/2006/main" count="337" uniqueCount="228">
  <si>
    <t>GUÍAS Y NORMAS TÉCNICAS</t>
  </si>
  <si>
    <t>BUENAS PRÁCTICAS E INNOVACIÓN</t>
  </si>
  <si>
    <t>MARCO JURÍDICO</t>
  </si>
  <si>
    <t>ACTIVIDADES DE GESTIÓN</t>
  </si>
  <si>
    <t/>
  </si>
  <si>
    <t>ENTIDAD</t>
  </si>
  <si>
    <t>INSTRUCCIONES DE DILIGENCIAMIENTO</t>
  </si>
  <si>
    <t>PUNTAJE 
(0 - 100)</t>
  </si>
  <si>
    <t>OBSERVACIONES</t>
  </si>
  <si>
    <t>Calificación</t>
  </si>
  <si>
    <t>Niveles</t>
  </si>
  <si>
    <t>-</t>
  </si>
  <si>
    <t>Puntaje</t>
  </si>
  <si>
    <t>Nivel</t>
  </si>
  <si>
    <t>Color</t>
  </si>
  <si>
    <t>0 - 20</t>
  </si>
  <si>
    <t>21 - 40</t>
  </si>
  <si>
    <t>41 - 60</t>
  </si>
  <si>
    <t>61- 80</t>
  </si>
  <si>
    <t>81- 100</t>
  </si>
  <si>
    <t xml:space="preserve">CALIFICACIÓN </t>
  </si>
  <si>
    <t>CALIFICACIÓN TOTAL</t>
  </si>
  <si>
    <t>CATEGORÍA</t>
  </si>
  <si>
    <t>Para la calificación, se estableció una escala de 5 niveles así:</t>
  </si>
  <si>
    <t>Está compuesto por las siguientes columnas:</t>
  </si>
  <si>
    <t xml:space="preserve">Cuando finalice de calificar las actividades de gestión, podrá ver de manera gráfica los principales resultados, haciendo click en el botón GRÁFICAS, o regresar al menú principal. </t>
  </si>
  <si>
    <t>Gráficas:</t>
  </si>
  <si>
    <t>PUNTAJE</t>
  </si>
  <si>
    <t>INICIO</t>
  </si>
  <si>
    <t xml:space="preserve">AUTODIAGNÓSTICO DE GESTIÓN </t>
  </si>
  <si>
    <t>Categorías</t>
  </si>
  <si>
    <t xml:space="preserve">Esta hoja contiene un cuadro que le permitirá establecer una planeación y una ruta de acción, con base en las actividades de gestión que fueron evaluadas. </t>
  </si>
  <si>
    <t>Para ello, el cuadro está dividido en 2 secciones:</t>
  </si>
  <si>
    <t>Guías normas y técnicas</t>
  </si>
  <si>
    <t>Buenas prácticas e innovación</t>
  </si>
  <si>
    <t xml:space="preserve">Aunque el cuadro puede ser diligenciado en su totalidad, se recomienda iniciar y darle prioridad a aquellas actividades que obtuvieron menores puntajes y que se encuentran en color rojo, naranja y amarillo. </t>
  </si>
  <si>
    <t>1. Calificación total:</t>
  </si>
  <si>
    <r>
      <rPr>
        <b/>
        <sz val="11"/>
        <color theme="1"/>
        <rFont val="Arial"/>
        <family val="2"/>
      </rPr>
      <t xml:space="preserve">Calificación: </t>
    </r>
    <r>
      <rPr>
        <sz val="11"/>
        <color theme="1"/>
        <rFont val="Arial"/>
        <family val="2"/>
      </rPr>
      <t xml:space="preserve">puntaje automatico obtenido como resultado de la autocalificación que haga en el avance de la política. </t>
    </r>
  </si>
  <si>
    <r>
      <rPr>
        <b/>
        <sz val="11"/>
        <color theme="1"/>
        <rFont val="Arial"/>
        <family val="2"/>
      </rPr>
      <t xml:space="preserve">Categoría: </t>
    </r>
    <r>
      <rPr>
        <sz val="11"/>
        <color theme="1"/>
        <rFont val="Arial"/>
        <family val="2"/>
      </rPr>
      <t>corresponde a las acciones que la entidad debe contemplar para el avance de la respectiva política.</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</si>
  <si>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</si>
  <si>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r>
      <t xml:space="preserve">Observaciones: </t>
    </r>
    <r>
      <rPr>
        <sz val="11"/>
        <color theme="1"/>
        <rFont val="Arial"/>
        <family val="2"/>
      </rPr>
      <t>en este espacio, podrá hacer las anotaciones o comentarios que considere pertinentes</t>
    </r>
  </si>
  <si>
    <t>DISEÑE ALTERNATIVAS DE MEJORA</t>
  </si>
  <si>
    <t>MEJORAS A IMPLEMENTAR
(INCLUIR PLAZO DE LA IMPLEMENTACIÓN)</t>
  </si>
  <si>
    <t>EVALUACIÓN DE LA EFICACIA DE
LAS ACCIONES IMPLEMENTADAS</t>
  </si>
  <si>
    <t>OTRO</t>
  </si>
  <si>
    <t>COMPONENTES</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</si>
  <si>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</si>
  <si>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t>A continuación, se explica en detalle como se debe diligenciar.</t>
  </si>
  <si>
    <t>Autodiagnóstico:</t>
  </si>
  <si>
    <r>
      <t xml:space="preserve">Componentes: </t>
    </r>
    <r>
      <rPr>
        <sz val="11"/>
        <color theme="1"/>
        <rFont val="Arial"/>
        <family val="2"/>
      </rPr>
      <t xml:space="preserve">son los grandes temas que enmarcan la política objeto de medición. </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</si>
  <si>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</si>
  <si>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 La de observaciones de manera opcional si lo considera necesario.</t>
    </r>
  </si>
  <si>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</si>
  <si>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</si>
  <si>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r>
      <t xml:space="preserve">Si usted considera que alguna de las actividades </t>
    </r>
    <r>
      <rPr>
        <b/>
        <sz val="11"/>
        <color theme="1"/>
        <rFont val="Arial"/>
        <family val="2"/>
      </rPr>
      <t xml:space="preserve">no aplica </t>
    </r>
    <r>
      <rPr>
        <sz val="11"/>
        <color theme="1"/>
        <rFont val="Arial"/>
        <family val="2"/>
      </rPr>
      <t>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t>
    </r>
  </si>
  <si>
    <t>ES MUY IMPORTANTE que los puntajes ingresados sean lo más objetivos posible, y que exista un soporte para cada uno de ellos. El propósito principal es identificar oportunidades de mejora, para lo cual es fundamental ser objetivos en los puntajes ingresados.</t>
  </si>
  <si>
    <t>En esta hoja se podrán visualizar de una manera más clara y sencilla los resultados obtenidos.  Estas se generarán automáticamente una vez sea diligenciado el autodiagnóstico.</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</si>
  <si>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</si>
  <si>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</si>
  <si>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</si>
  <si>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</si>
  <si>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t>Plan de Acción:</t>
  </si>
  <si>
    <t>1. Documentación y guías de referencia (color gris): contiene toda la información y documentos de consulta que pueden ser útiles y deben ser de conocimiento</t>
  </si>
  <si>
    <t>Normatividad</t>
  </si>
  <si>
    <t>Otros</t>
  </si>
  <si>
    <t>Diseñar alternativas de mejora</t>
  </si>
  <si>
    <t>Definir las mejoras a implementar, incluyendo el plazo y los responsables de la implementación</t>
  </si>
  <si>
    <t>Evaluar la eficacia de las acciones implementadas y volver a diligenciar el autodiagnóstico</t>
  </si>
  <si>
    <t>AUTODIAGNÓSTICO</t>
  </si>
  <si>
    <t>PLAN DE ACCIÓN</t>
  </si>
  <si>
    <r>
      <rPr>
        <b/>
        <sz val="11"/>
        <color theme="1"/>
        <rFont val="Arial"/>
        <family val="2"/>
      </rPr>
      <t>Puntaje:</t>
    </r>
    <r>
      <rPr>
        <sz val="11"/>
        <color theme="1"/>
        <rFont val="Arial"/>
        <family val="2"/>
      </rPr>
      <t xml:space="preserve"> es la casilla donde la entidad se autocalificará de acuerdo con las actividades descritas, en una escala de 0 a 100</t>
    </r>
  </si>
  <si>
    <t>POLÍTICA SERVICIO AL CIUDADANO</t>
  </si>
  <si>
    <t>AUTODIAGNÓSTICO DE GESTIÓN POLÍTICA DE SERVICIO AL CIUDADANO</t>
  </si>
  <si>
    <t>AUTODIAGNÓSTICO DE SERVICIO AL CIUDADANO</t>
  </si>
  <si>
    <t>En caso de desistimiento tácito de una petición, la entidad expide el acto administrativo a través del cual se decreta dicha situación</t>
  </si>
  <si>
    <t>Dentro de los temas que se incluyeron en el Plan Institucional de Capacitación de la vigencia, se tuvo en cuenta todo lo relacionado con la politica de servicio al ciudadano</t>
  </si>
  <si>
    <t xml:space="preserve">Atención incluyente y accesibilidad </t>
  </si>
  <si>
    <t xml:space="preserve">Protección de datos personales </t>
  </si>
  <si>
    <t>Gestión de peticiones, quejas, reclamos, sugerencias y denuncias</t>
  </si>
  <si>
    <t xml:space="preserve">Gestión del talento humano </t>
  </si>
  <si>
    <t xml:space="preserve">Caracterización usuarios y medición de percepción </t>
  </si>
  <si>
    <t>La entidad ha realizado caracterización de ciudadanos, usuarios o grupos de interés atendidos</t>
  </si>
  <si>
    <t>Canales de atención</t>
  </si>
  <si>
    <t xml:space="preserve">Procesos </t>
  </si>
  <si>
    <t>La entidad cuenta con los canales y/o espacios suficientes y adecuados para interactuar con ciudadanos, usuarios o grupos de interés.</t>
  </si>
  <si>
    <t>La entidad cuenta con un sistema de información para el registro ordenado y la gestión de peticiones, quejas, reclamos y denuncias</t>
  </si>
  <si>
    <t>La entidad incorpora en su presupuesto recursos destinados para garantizar el acceso real y efectivo de las personas con discapacidad a los servicios que ofrece</t>
  </si>
  <si>
    <t>La entidad cuenta con procesos o procedimientos de servicio al ciudadano documentados e implementados (peticiones, quejas, reclamos y denuncias, trámites y servicios)</t>
  </si>
  <si>
    <t>La entidad cuenta con mecanismos de evaluación periódica del desempeño de sus servidores en torno al servicio al ciudadano</t>
  </si>
  <si>
    <t>La entidad ha implementado protocolos de servicio en todos los canales dispuestos para la atención ciudadana</t>
  </si>
  <si>
    <t>La entidad incluyó dentro de su plan de desarrollo o plan institucional, acciones para garantizar el acceso real y efectivo de las personas con discapacidad a los servicios que ofrece</t>
  </si>
  <si>
    <t>La entidad efectúa ajustes razonables para garantizar la accesibilidad a los espacios físicos conforme a lo establecido en la NTC 6047</t>
  </si>
  <si>
    <t>Sistemas de información</t>
  </si>
  <si>
    <t>La entidad definió y publicó un reglamento interno para la gestión de las peticiones y quejas recibidas</t>
  </si>
  <si>
    <t>La entidad informó a los ciudadanos los mecanismos a través de los cuales pueden hacer seguimiento a sus peticiones</t>
  </si>
  <si>
    <t>La entidad cuenta con un formulario en su página Web para la recepción de peticiones, quejas, reclamos y denuncias</t>
  </si>
  <si>
    <t>La entidad cuenta con mecanismos de atención especial y preferente para infantes, personas en situación de discapacidad, embarazadas, niños, niñas, adolescentes, adulto mayor y veterano de la fuerza pública y en general de personas en estado de indefensión y o de debilidad manifiesta.</t>
  </si>
  <si>
    <t>Publicación de información</t>
  </si>
  <si>
    <t>El sitio web cuenta con información dirigida a diferentes grupos de población</t>
  </si>
  <si>
    <t>La entidad permite al titular de la información, conocer en cualquier momento la información que exista sobre él en sus bancos de datos.</t>
  </si>
  <si>
    <t>La entidad cuenta con la autorización del ciudadano para la recolección de los datos personales</t>
  </si>
  <si>
    <t>La entidad conserva la información bajo condiciones de seguridad para impedir su adulteración, pérdida, consulta, uso o acceso no autorizado o fraudulento.</t>
  </si>
  <si>
    <t>La entidad habilitó consulta en línea de bases de datos con información relevante para el ciudadano</t>
  </si>
  <si>
    <t>La entidad cuenta con mecanismos para dar prioridad a las peticiones relacionadas con:
- El reconocimiento de un derecho fundamental
- Peticiones presentadas por menores de edad
- Peticiones presentadas por periodistas</t>
  </si>
  <si>
    <t>La entidad ofreció la posibilidad de realizar peticiones, quejas, reclamos y denuncias a través de dispositivos móviles</t>
  </si>
  <si>
    <t>La entidad cuenta con una dependencia o área formal encargada de recibir, tramitar y resolver las quejas, sugerencias y reclamos que los ciudadanos formulen.</t>
  </si>
  <si>
    <t>RESULTADOS POLÍTICA SERVICIO AL CIUDADANO</t>
  </si>
  <si>
    <t>Servicio al Ciudadano</t>
  </si>
  <si>
    <t>La entidad implementó sistemas de información / aplicativos interactivos para la consulta y gestión de la información, como mapas, gráficas, sistemas de georeferenciación u otros</t>
  </si>
  <si>
    <t>La entidad actualiza frecuentemente la información sobre la oferta Institucional en los diferentes canales de atención</t>
  </si>
  <si>
    <t>Formalidad de la dependencia o área</t>
  </si>
  <si>
    <t>GRÁFICAS</t>
  </si>
  <si>
    <t>2. Calificación por categorías:</t>
  </si>
  <si>
    <t>PLAN DE ACCIÓN SERVICIO AL CIUDADANO</t>
  </si>
  <si>
    <t>La entidad determina, recopila y analiza los datos sobre la percepción del cliente o usuario, con respecto a los productos o servicios ofrecidos y si estos cumplen sus expectativas.</t>
  </si>
  <si>
    <t>La entidad cuenta con una política de tratamiento de datos personales, y tiene establecidos lineamientos para la protección y conservación de datos personales.</t>
  </si>
  <si>
    <t>La entidad divulga su política de tratamiento de datos personales mediante aviso de privacidad, en su página web y personalmente al titular en el momento de la recolección de los datos.</t>
  </si>
  <si>
    <t>La entidad procede a la supresión de los datos personales una vez cumplida la finalidad del tratamiento de los mismos.</t>
  </si>
  <si>
    <t>La entidad elabora informes de peticiones, quejas, reclamos, sugerencias y denuncias con una frecuencia trimestral o mayor.</t>
  </si>
  <si>
    <t>Buenas prácticas</t>
  </si>
  <si>
    <t>La entidad garantiza atención por lo menos durante 40 horas a la semana</t>
  </si>
  <si>
    <t>La entidad tiene establecido un sistema de turnos acorde con las necesidades del servicio</t>
  </si>
  <si>
    <t>La entidad atiende en jornada contínua</t>
  </si>
  <si>
    <t>La entidad atiende en horarios adicionales</t>
  </si>
  <si>
    <t>La entidad publica y mantiene actualizada la carta de trato digno al usuario, en la que se indiquen sus derechos y los medios dispuestos para garantizarlos.</t>
  </si>
  <si>
    <t>La entidad incluye en sus informes de peticiones, quejas, reclamos, sugerencias y denuncias,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t>
  </si>
  <si>
    <t>El sistema de informacióon para el registro ordenado y la gestión de peticiones, quejas, reclamos y denuncias incorpora los siguientes criterios:
- Existe un responsable(s) de la administración del Sistema
- Permite adjuntar archivos y/o documentos
- Brinda opciones para que el ciudadano pueda elegir el medio por el cual quiere recibir la respuesta
- Permite la protección de los datos personales de los usuarios.
- Permite la centralización de todas las peticiones, quejas, reclamos y denuncias, que ingresan por los diversos medios o canales
- Cuenta con un enlace de ayuda en donde se detallen las características, requisitos y plazos de respuesta de cada tipo de solicitud.
- Emite mensaje de confirmación del recibido por parte de la entidad
- Emite mensaje de falla, propio del aplicativo, indicando el motivo de la misma y la opción con la que cuenta el peticionario
- Permite hacer seguimiento al ciudadano del estado de la petición, queja, reclamo y denuncia 
- Permite monitorear la recepción y respuesta oportuna de peticiones, quejas, reclamos y denuncias.
- Asigna único y consecutivo número de radicado e radicado de PQRS y otras comunicaciones oficiales, independiente del canal de ingreso (presencial, telefónico, correo electrónico, web, etc)</t>
  </si>
  <si>
    <t>En el Comité Institucional de Desarrollo Administrativo se incluyen temas relacionados con Servicio al Ciudadano.</t>
  </si>
  <si>
    <t>La política de Transparencia, Participación y Servicio al Ciudadano se incluye en el Plan Estratégico Sectorial y en el Plan Estratégico Institucional.</t>
  </si>
  <si>
    <t>La dependencia de Servicio al Ciudadano es la encargada de dar orientación sobre los trámites y servicios de la entidad.</t>
  </si>
  <si>
    <t>La entidad publica la siguiente información en lugares visibles (diferentes al medio electrónico) y de fácil acceso al ciudadano:
- Localización física de sede central y sucursales o regionales
- Horarios de atención de sede central y sucursales o regionales
- Teléfonos de contacto, líneas gratuitas y fax
- Carta de trato digno
- Listado de trámites y servicios
- Responsable (dependencia o nombre o cargo) de la atención de peticiones, quejas, reclamos y/o denuncias
- Correo electrónico de contacto de la Entidad
- Noticias
- Información relevante de la rendición de cuentas
- Calendario de actividades</t>
  </si>
  <si>
    <t>La entidad publicó en su sitio web oficial, en la sección de transparencia y acceso a la información pública:
- Mecanismos para la atención al ciudadano
- Localización física, sucursales o regionales, horarios y días de atención al público
- Derechos de los ciudadanos y medios para garantizarlos (Carta de trato digno)
- Mecanismos para presentar quejas y reclamos en relación con omisiones o acciones de la Entidad
- Informe de peticiones, quejas, reclamos, denuncias  y solicitudes de acceso a la información</t>
  </si>
  <si>
    <t>La entidad implementa acciones para garantizar una atención accesible, contemplando las necesidades de la población con discapacidades como:
- Visual
- Auditiva
- Cognitiva
- Mental
- Sordoceguera
- Múltiple
- Física o motora</t>
  </si>
  <si>
    <t>La entidad actualizó su reglamento de peticiones, quejas y reclamos, lineamientos para la atención y gestión de peticiones verbales en lenguas nativas, de acuerdo con el decreto 1166 de 2016.</t>
  </si>
  <si>
    <t>La entidad determina, recopila y analiza los datos sobre la percepción del cliente o usuario, con respecto a los trámites y procedimientos de cara al ciudadano.</t>
  </si>
  <si>
    <t>Guía de caracterización de ciudadanos, usuarios y grupos de interés</t>
  </si>
  <si>
    <t>Lineamientos para mediciones de percepción ciudadana</t>
  </si>
  <si>
    <t>Funciones Generales Oficinas de Servicio al Ciudadano</t>
  </si>
  <si>
    <t>Estrategias para la construcción del plan anticorrupción y de atención al ciudadano</t>
  </si>
  <si>
    <t>Metodología para Optimización de Procesos y Procedimientos
(ejemplo de dos procedimientos: Gestión de Peticiones y Gestión Documental)</t>
  </si>
  <si>
    <t>NTC6047; Herramienta de autodiagnóstico de espacios físicos</t>
  </si>
  <si>
    <t>Directorio de soluciones para un servicio accesible e incluyente</t>
  </si>
  <si>
    <t>NTC6047; Herramienta de autodiagnóstico de espacios físicos; Directorio de soluciones para un servicio accesible e incluyente</t>
  </si>
  <si>
    <t>Protocolos de servicio al ciudadano</t>
  </si>
  <si>
    <t>Modelo de carta de trato digno (FONADE)</t>
  </si>
  <si>
    <t>Modelo de política de protección de datos personales</t>
  </si>
  <si>
    <t>Flujograma de PQRS</t>
  </si>
  <si>
    <t>Protocolos de servicio al ciudadano; Pénsum de capacitación avanzado en cultura del servicio al ciudadano; Guía de Lenguaje Claro; Curso Virtual de Lenguaje Claro; 10 pasos para comunicarse en lenguaje claro</t>
  </si>
  <si>
    <t>Banco de preguntas para identificación de incentivos; Guía de competencias sugeridas para la gestión de servicio al ciudadano</t>
  </si>
  <si>
    <t>Ley 1266 de 2008; Ley 1581 de 2012; Decreto 1377 de 2015</t>
  </si>
  <si>
    <t>Ley 1266 de 2008; Ley 1581 de 2012; Decreto 1377 de 2013</t>
  </si>
  <si>
    <t>Ley 1266 de 2008; Ley 1581 de 2012; Decreto 1377 de 2014</t>
  </si>
  <si>
    <t>Ley 1266 de 2008; Ley 1581 de 2012; Decreto 1377 de 2016</t>
  </si>
  <si>
    <t>Ley 1266 de 2008; Ley 1581 de 2012; Decreto 1377 de 2017</t>
  </si>
  <si>
    <t>Ley 1266 de 2008; Ley 1581 de 2012; Decreto 1377 de 2018</t>
  </si>
  <si>
    <t>ley 1712 de 2016; Decreto 103 de 2015</t>
  </si>
  <si>
    <t>ley 1712 de 2016; Decreto 103 de 2013</t>
  </si>
  <si>
    <t>ley 1712 de 2016; Decreto 103 de 2014</t>
  </si>
  <si>
    <t>ley 1712 de 2016; Decreto 103 de 2016</t>
  </si>
  <si>
    <t>Decreto 124 de 2016</t>
  </si>
  <si>
    <t>Ley 1437 de 2011</t>
  </si>
  <si>
    <t>Ley 872 del 2003</t>
  </si>
  <si>
    <t>ley 1712 de 2016; ley 1618 de 2013; Decreto 103 de 2014</t>
  </si>
  <si>
    <t>ley 1712 de 2016; ley 1618 de 2013; Decreto 103 de 2013</t>
  </si>
  <si>
    <t>ley 1712 de 2016; ley 1618 de 2013; Decreto 103 de 2015</t>
  </si>
  <si>
    <t>ley 1712 de 2016; ley 1618 de 2013; Decreto 103 de 2017</t>
  </si>
  <si>
    <t>Ley 1474 de 2011</t>
  </si>
  <si>
    <t>Decreto 019 de 2012 
Ley 1437 de 2011</t>
  </si>
  <si>
    <t>Decreto 124 de 2015</t>
  </si>
  <si>
    <t xml:space="preserve">Ley 1755 de 2015; Decreto 019 de 2012 </t>
  </si>
  <si>
    <t>Ley 1755 de 2015</t>
  </si>
  <si>
    <t>Decreto 1166 de 2016</t>
  </si>
  <si>
    <t>Ley 1712 de 2014</t>
  </si>
  <si>
    <t>Ley 1437 de 2011; Ley 1712 de 2014</t>
  </si>
  <si>
    <t>Ley 1712 de 2015</t>
  </si>
  <si>
    <t>Acuerdo 565 de 2016 y Decreto 2539 de 2005</t>
  </si>
  <si>
    <t xml:space="preserve">Gestión de PQRSD </t>
  </si>
  <si>
    <t>nde se realice la totalidad de la</t>
  </si>
  <si>
    <t>actuación administrativa que implique la presencia del peticionario?</t>
  </si>
  <si>
    <t>La entidad da trámite a las peticiones anónimas</t>
  </si>
  <si>
    <t>La entidad organiza su información, trámites y servicios a través de ventanillas únicas virtuales</t>
  </si>
  <si>
    <t>La entidad dispone de oficinas o ventanillas únicas en donde se realice la totalidad de la actuación administrativa que implique la presencia del peticionario</t>
  </si>
  <si>
    <t>La entidad aplica el procedimiento para las peticiones incompletas</t>
  </si>
  <si>
    <t>La entidad cumple con los términos legales para responder las peticiones y consultas</t>
  </si>
  <si>
    <t>La    Oficina de Control realiza un informe semestral sobre el cumplimiento de las obligaciones legales por parte de la dependencia de servicio al ciudadano</t>
  </si>
  <si>
    <t xml:space="preserve">La Oficina de Control Interno vigila que la dependencia de servicio al ciudadano, preste atención al ciudadano de acuerdo con las normas legales vigentes    </t>
  </si>
  <si>
    <t>Control</t>
  </si>
  <si>
    <t>La entidad dispone de mecanismos para recibir y tramitar las peticiones interpuestas en lenguas nativas o dialectos oficiales de Colombia, diferentes al español.</t>
  </si>
  <si>
    <t>2. Planeación y Ruta de acción (color naranja):  la idea es generar un plan de acción con base en el diagnóstico realizado. Los elementos mínimos que se proponen para ello, son:</t>
  </si>
  <si>
    <t>CATEGORÍAS</t>
  </si>
  <si>
    <t>HAY QUE ACTUALIZAR PARA ESTA VIGENCIA</t>
  </si>
  <si>
    <t>CIADTI?</t>
  </si>
  <si>
    <t>?</t>
  </si>
  <si>
    <t>PROCEDIMIENTO ACTUALIZADO</t>
  </si>
  <si>
    <t>IMPLEMENTAR</t>
  </si>
  <si>
    <t>Preguntar juridica</t>
  </si>
  <si>
    <t>revisar talento humano</t>
  </si>
  <si>
    <t>pregiuntar control inmterno</t>
  </si>
  <si>
    <t>se realiza punto movil</t>
  </si>
  <si>
    <t>revisar</t>
  </si>
  <si>
    <t>revisar no se atiende</t>
  </si>
  <si>
    <t>https://www.unipamplona.edu.co/unipamplona/portalIG/home_13/recursos/direccionamiento_estrategico/atencion_ciudadano_transparenc/10052017/caracterizacion.jsp</t>
  </si>
  <si>
    <t>https://www.unipamplona.edu.co/unipamplona/portalIG/home_1/recursos/atencion_ciudadano_transparenc/29092022/informes_pqrsd_informacion.jsp</t>
  </si>
  <si>
    <t>Oficina de Atencion al Ciudadano y Transparencia</t>
  </si>
  <si>
    <t>si</t>
  </si>
  <si>
    <t>no</t>
  </si>
  <si>
    <t>revisar planeacion</t>
  </si>
  <si>
    <t>prensa? Solo toma la poblacion auditiva con lengua de señas</t>
  </si>
  <si>
    <t>Realizar actualización de la caracterización institucional acorde a los lineamientos establecidos en la guia de caracterización de usuarios y grupos de interes</t>
  </si>
  <si>
    <t>Realizar seguimiento semestral</t>
  </si>
  <si>
    <t>30/07/2024
30/12/2024</t>
  </si>
  <si>
    <t>30/07/2024
30/01/2025</t>
  </si>
  <si>
    <t>Elaborar la politica, y realizar el trámite para su aprobación.</t>
  </si>
  <si>
    <t>Actualizar el procedimiento incluyendo las peticiones incompletas</t>
  </si>
  <si>
    <t xml:space="preserve">planeación </t>
  </si>
  <si>
    <t xml:space="preserve">planeacion </t>
  </si>
  <si>
    <t xml:space="preserve">revisar pqrs para incluir caracteristicas de accesibilidad web </t>
  </si>
  <si>
    <t>revisar con el ciadti</t>
  </si>
  <si>
    <t>prensa y ciadti implementacion accesibilidad wrb}</t>
  </si>
  <si>
    <t>identificar y documentar los canales y espacios de atención a implementar de manera institucional</t>
  </si>
  <si>
    <t>actualizar la carta del trato digno</t>
  </si>
  <si>
    <t>elaborar, aprobar, e implemtar lapolitica de datos personales  (ciadti)</t>
  </si>
  <si>
    <t>Actualizar el reglamento acode al decreto 1166 de 2016</t>
  </si>
  <si>
    <t xml:space="preserve"> crear la política incluyendo las capacitaciones y unificarlo con el plan de capacitación</t>
  </si>
  <si>
    <t>La oficina de Control Interno realizara un informe semestral con el cumplimiento de las obligaciones legales por parte de la oficina de atencion al ciudadano</t>
  </si>
  <si>
    <t>30/06/2024
30/12/2024</t>
  </si>
  <si>
    <t xml:space="preserve">incluir tips en las capacitaciones y sensibilizacion a acerca de entrega de material a personas con discapacidad según lo requiera su necesidad. Desde la oficina de bienestar univesitario se garantiza la contratacion de personal idoneo, los cuales cumplen funciones orientadas para el bienestar de la poblacion con capacidades diversas, lo cuales brindan el servicio de, asesoria psicologica por parte de psicologos profesionales, asesorias academicas por parte de profesional pedagogico, interprete de lengua de señas colombiana, y/o acompañante sombra si se requiere, adicional a ello se brindan capacitaciones a la comunidad universitaria sobre inclusion y diversidad. </t>
  </si>
  <si>
    <t>https://www.unipamplona.edu.co/unipamplona/portalIG/home_214/recursos/2017/27022017/area_desarrollo_humano.jsp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</si>
</sst>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49" x14ac:knownFonts="1">
    <font>
      <sz val="11"/>
      <color theme="1"/>
      <name val="Calibri"/>
      <family val="2"/>
      <scheme val="minor"/>
    </font>
    <font>
      <sz val="11"/>
      <color theme="1"/>
      <name val="Calibri"/>
      <family val="2"/>
      <scheme val="minor"/>
    </font>
    <font>
      <sz val="11"/>
      <color theme="1"/>
      <name val="Arial"/>
      <family val="2"/>
    </font>
    <font>
      <b/>
      <sz val="12"/>
      <color theme="1"/>
      <name val="Arial"/>
      <family val="2"/>
    </font>
    <font>
      <sz val="22"/>
      <color theme="0"/>
      <name val="Arial"/>
      <family val="2"/>
    </font>
    <font>
      <sz val="10"/>
      <color rgb="FF002060"/>
      <name val="Arial"/>
      <family val="2"/>
    </font>
    <font>
      <sz val="11"/>
      <color rgb="FF002060"/>
      <name val="Arial"/>
      <family val="2"/>
    </font>
    <font>
      <sz val="20"/>
      <color theme="0"/>
      <name val="Arial"/>
      <family val="2"/>
    </font>
    <font>
      <b/>
      <sz val="12"/>
      <color rgb="FF002060"/>
      <name val="Arial"/>
      <family val="2"/>
    </font>
    <font>
      <b/>
      <sz val="16"/>
      <color rgb="FF002060"/>
      <name val="Arial"/>
      <family val="2"/>
    </font>
    <font>
      <sz val="11"/>
      <name val="Arial"/>
      <family val="2"/>
    </font>
    <font>
      <b/>
      <sz val="11"/>
      <color theme="1"/>
      <name val="Arial"/>
      <family val="2"/>
    </font>
    <font>
      <b/>
      <sz val="10"/>
      <color theme="1"/>
      <name val="Arial"/>
      <family val="2"/>
    </font>
    <font>
      <sz val="10"/>
      <color theme="1"/>
      <name val="Arial"/>
      <family val="2"/>
    </font>
    <font>
      <u/>
      <sz val="11"/>
      <color theme="10"/>
      <name val="Calibri"/>
      <family val="2"/>
      <scheme val="minor"/>
    </font>
    <font>
      <b/>
      <u/>
      <sz val="12"/>
      <color rgb="FF002060"/>
      <name val="Arial"/>
      <family val="2"/>
    </font>
    <font>
      <b/>
      <sz val="14"/>
      <color theme="1"/>
      <name val="Arial"/>
      <family val="2"/>
    </font>
    <font>
      <sz val="18"/>
      <color theme="0"/>
      <name val="Arial"/>
      <family val="2"/>
    </font>
    <font>
      <b/>
      <sz val="11"/>
      <name val="Arial"/>
      <family val="2"/>
    </font>
    <font>
      <u/>
      <sz val="11"/>
      <color theme="11"/>
      <name val="Calibri"/>
      <family val="2"/>
      <scheme val="minor"/>
    </font>
    <font>
      <sz val="11"/>
      <color theme="1"/>
      <name val="Arial"/>
      <family val="2"/>
    </font>
    <font>
      <b/>
      <sz val="12"/>
      <color theme="1"/>
      <name val="Arial"/>
      <family val="2"/>
    </font>
    <font>
      <sz val="22"/>
      <color theme="0"/>
      <name val="Arial"/>
      <family val="2"/>
    </font>
    <font>
      <b/>
      <sz val="18"/>
      <color rgb="FF002060"/>
      <name val="Arial"/>
      <family val="2"/>
    </font>
    <font>
      <b/>
      <sz val="14"/>
      <color rgb="FF002060"/>
      <name val="Arial"/>
      <family val="2"/>
    </font>
    <font>
      <sz val="14"/>
      <color theme="1"/>
      <name val="Arial"/>
      <family val="2"/>
    </font>
    <font>
      <b/>
      <sz val="11"/>
      <color theme="0"/>
      <name val="Arial"/>
      <family val="2"/>
    </font>
    <font>
      <sz val="11"/>
      <color rgb="FF002060"/>
      <name val="Arial"/>
      <family val="2"/>
    </font>
    <font>
      <sz val="10"/>
      <color rgb="FF002060"/>
      <name val="Arial"/>
      <family val="2"/>
    </font>
    <font>
      <b/>
      <sz val="11"/>
      <color rgb="FF002060"/>
      <name val="Arial"/>
      <family val="2"/>
    </font>
    <font>
      <b/>
      <sz val="13"/>
      <color theme="1"/>
      <name val="Arial"/>
      <family val="2"/>
    </font>
    <font>
      <b/>
      <sz val="14"/>
      <color theme="1"/>
      <name val="Arial"/>
      <family val="2"/>
    </font>
    <font>
      <sz val="13"/>
      <color theme="1"/>
      <name val="Arial"/>
      <family val="2"/>
    </font>
    <font>
      <sz val="11"/>
      <color theme="1"/>
      <name val="Arial"/>
      <family val="2"/>
    </font>
    <font>
      <b/>
      <sz val="11"/>
      <color theme="0"/>
      <name val="Arial"/>
      <family val="2"/>
    </font>
    <font>
      <b/>
      <sz val="10"/>
      <color theme="0"/>
      <name val="Arial"/>
      <family val="2"/>
    </font>
    <font>
      <sz val="11"/>
      <color theme="1"/>
      <name val="Calibri"/>
      <family val="2"/>
      <scheme val="minor"/>
    </font>
    <font>
      <b/>
      <sz val="10"/>
      <color rgb="FF000000"/>
      <name val="Arial"/>
      <family val="2"/>
    </font>
    <font>
      <sz val="11"/>
      <color rgb="FF002060"/>
      <name val="Arial"/>
      <family val="2"/>
    </font>
    <font>
      <sz val="10"/>
      <color rgb="FF002060"/>
      <name val="Arial"/>
      <family val="2"/>
    </font>
    <font>
      <sz val="10"/>
      <name val="Arial"/>
      <family val="2"/>
    </font>
    <font>
      <b/>
      <sz val="14"/>
      <color theme="1"/>
      <name val="Arial"/>
      <family val="2"/>
    </font>
    <font>
      <b/>
      <u/>
      <sz val="16"/>
      <color rgb="FF0000FF"/>
      <name val="Arial"/>
      <family val="2"/>
    </font>
    <font>
      <b/>
      <sz val="12"/>
      <color theme="0"/>
      <name val="Arial"/>
      <family val="2"/>
    </font>
    <font>
      <sz val="12"/>
      <color theme="1"/>
      <name val="Calibri"/>
      <family val="2"/>
      <scheme val="minor"/>
    </font>
    <font>
      <sz val="14"/>
      <color rgb="FF002060"/>
      <name val="Arial"/>
      <family val="2"/>
    </font>
    <font>
      <sz val="14"/>
      <color theme="1"/>
      <name val="Calibri"/>
      <family val="2"/>
      <scheme val="minor"/>
    </font>
    <font>
      <sz val="16"/>
      <color rgb="FF002060"/>
      <name val="Arial"/>
      <family val="2"/>
    </font>
    <font>
      <b/>
      <sz val="12"/>
      <color theme="1"/>
      <name val="Calibri"/>
      <family val="2"/>
      <scheme val="minor"/>
    </font>
  </fonts>
  <fills count="1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theme="0"/>
        <bgColor indexed="64"/>
      </patternFill>
    </fill>
    <fill>
      <patternFill patternType="solid">
        <fgColor theme="0"/>
        <bgColor rgb="FF000000"/>
      </patternFill>
    </fill>
    <fill>
      <patternFill patternType="solid">
        <fgColor rgb="FF8E0000"/>
        <bgColor indexed="64"/>
      </patternFill>
    </fill>
    <fill>
      <patternFill patternType="solid">
        <fgColor rgb="FFFF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s>
  <borders count="88">
    <border>
      <left/>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dashed">
        <color rgb="FF002060"/>
      </left>
      <right style="dashed">
        <color rgb="FF002060"/>
      </right>
      <top style="double">
        <color rgb="FF002060"/>
      </top>
      <bottom style="dashed">
        <color rgb="FF002060"/>
      </bottom>
      <diagonal/>
    </border>
    <border>
      <left style="dashed">
        <color rgb="FF002060"/>
      </left>
      <right style="thin">
        <color rgb="FF002060"/>
      </right>
      <top style="double">
        <color rgb="FF002060"/>
      </top>
      <bottom style="dashed">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medium">
        <color theme="4" tint="-0.499984740745262"/>
      </left>
      <right style="thin">
        <color theme="4" tint="-0.499984740745262"/>
      </right>
      <top style="medium">
        <color theme="4" tint="-0.499984740745262"/>
      </top>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rgb="FF002060"/>
      </left>
      <right style="dashed">
        <color rgb="FF002060"/>
      </right>
      <top style="dashed">
        <color rgb="FF002060"/>
      </top>
      <bottom/>
      <diagonal/>
    </border>
    <border>
      <left style="dashed">
        <color rgb="FF002060"/>
      </left>
      <right style="thin">
        <color rgb="FF002060"/>
      </right>
      <top style="dashed">
        <color rgb="FF002060"/>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style="hair">
        <color rgb="FF002060"/>
      </bottom>
      <diagonal/>
    </border>
    <border>
      <left style="thin">
        <color rgb="FF002060"/>
      </left>
      <right style="thin">
        <color rgb="FF002060"/>
      </right>
      <top style="hair">
        <color rgb="FF002060"/>
      </top>
      <bottom style="hair">
        <color rgb="FF002060"/>
      </bottom>
      <diagonal/>
    </border>
    <border>
      <left style="thin">
        <color rgb="FF002060"/>
      </left>
      <right style="thin">
        <color rgb="FF002060"/>
      </right>
      <top style="hair">
        <color rgb="FF002060"/>
      </top>
      <bottom style="thin">
        <color rgb="FF002060"/>
      </bottom>
      <diagonal/>
    </border>
    <border>
      <left style="thin">
        <color theme="4" tint="-0.499984740745262"/>
      </left>
      <right style="thin">
        <color theme="4" tint="-0.499984740745262"/>
      </right>
      <top style="thin">
        <color theme="4" tint="-0.499984740745262"/>
      </top>
      <bottom style="hair">
        <color theme="4" tint="-0.499984740745262"/>
      </bottom>
      <diagonal/>
    </border>
    <border>
      <left style="thin">
        <color theme="4" tint="-0.499984740745262"/>
      </left>
      <right style="thin">
        <color theme="4" tint="-0.499984740745262"/>
      </right>
      <top style="hair">
        <color theme="4" tint="-0.499984740745262"/>
      </top>
      <bottom style="hair">
        <color theme="4" tint="-0.499984740745262"/>
      </bottom>
      <diagonal/>
    </border>
    <border>
      <left style="thin">
        <color theme="4" tint="-0.499984740745262"/>
      </left>
      <right style="thin">
        <color theme="4" tint="-0.499984740745262"/>
      </right>
      <top style="hair">
        <color theme="4" tint="-0.499984740745262"/>
      </top>
      <bottom style="thin">
        <color theme="4" tint="-0.499984740745262"/>
      </bottom>
      <diagonal/>
    </border>
    <border>
      <left style="thin">
        <color theme="4" tint="-0.499984740745262"/>
      </left>
      <right style="hair">
        <color theme="4" tint="-0.499984740745262"/>
      </right>
      <top style="thin">
        <color theme="4" tint="-0.499984740745262"/>
      </top>
      <bottom style="hair">
        <color theme="4" tint="-0.499984740745262"/>
      </bottom>
      <diagonal/>
    </border>
    <border>
      <left style="hair">
        <color theme="4" tint="-0.499984740745262"/>
      </left>
      <right style="hair">
        <color theme="4" tint="-0.499984740745262"/>
      </right>
      <top style="thin">
        <color theme="4" tint="-0.499984740745262"/>
      </top>
      <bottom style="hair">
        <color theme="4" tint="-0.499984740745262"/>
      </bottom>
      <diagonal/>
    </border>
    <border>
      <left style="hair">
        <color theme="4" tint="-0.499984740745262"/>
      </left>
      <right style="thin">
        <color theme="4" tint="-0.499984740745262"/>
      </right>
      <top style="thin">
        <color theme="4" tint="-0.499984740745262"/>
      </top>
      <bottom style="hair">
        <color theme="4" tint="-0.499984740745262"/>
      </bottom>
      <diagonal/>
    </border>
    <border>
      <left style="thin">
        <color theme="4" tint="-0.499984740745262"/>
      </left>
      <right style="hair">
        <color theme="4" tint="-0.499984740745262"/>
      </right>
      <top style="hair">
        <color theme="4" tint="-0.499984740745262"/>
      </top>
      <bottom style="hair">
        <color theme="4" tint="-0.499984740745262"/>
      </bottom>
      <diagonal/>
    </border>
    <border>
      <left style="hair">
        <color theme="4" tint="-0.499984740745262"/>
      </left>
      <right style="hair">
        <color theme="4" tint="-0.499984740745262"/>
      </right>
      <top style="hair">
        <color theme="4" tint="-0.499984740745262"/>
      </top>
      <bottom style="hair">
        <color theme="4" tint="-0.499984740745262"/>
      </bottom>
      <diagonal/>
    </border>
    <border>
      <left style="hair">
        <color theme="4" tint="-0.499984740745262"/>
      </left>
      <right style="thin">
        <color theme="4" tint="-0.499984740745262"/>
      </right>
      <top style="hair">
        <color theme="4" tint="-0.499984740745262"/>
      </top>
      <bottom style="hair">
        <color theme="4" tint="-0.499984740745262"/>
      </bottom>
      <diagonal/>
    </border>
    <border>
      <left style="thin">
        <color theme="4" tint="-0.499984740745262"/>
      </left>
      <right style="hair">
        <color theme="4" tint="-0.499984740745262"/>
      </right>
      <top style="hair">
        <color theme="4" tint="-0.499984740745262"/>
      </top>
      <bottom style="thin">
        <color theme="4" tint="-0.499984740745262"/>
      </bottom>
      <diagonal/>
    </border>
    <border>
      <left style="hair">
        <color theme="4" tint="-0.499984740745262"/>
      </left>
      <right style="hair">
        <color theme="4" tint="-0.499984740745262"/>
      </right>
      <top style="hair">
        <color theme="4" tint="-0.499984740745262"/>
      </top>
      <bottom style="thin">
        <color theme="4" tint="-0.499984740745262"/>
      </bottom>
      <diagonal/>
    </border>
    <border>
      <left style="hair">
        <color theme="4" tint="-0.499984740745262"/>
      </left>
      <right style="thin">
        <color theme="4" tint="-0.499984740745262"/>
      </right>
      <top style="hair">
        <color theme="4" tint="-0.499984740745262"/>
      </top>
      <bottom style="thin">
        <color theme="4" tint="-0.499984740745262"/>
      </bottom>
      <diagonal/>
    </border>
    <border>
      <left/>
      <right style="thin">
        <color rgb="FF002060"/>
      </right>
      <top style="hair">
        <color rgb="FF002060"/>
      </top>
      <bottom/>
      <diagonal/>
    </border>
    <border>
      <left style="thin">
        <color rgb="FF002060"/>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rgb="FF002060"/>
      </left>
      <right style="thin">
        <color rgb="FF002060"/>
      </right>
      <top/>
      <bottom/>
      <diagonal/>
    </border>
    <border>
      <left style="thin">
        <color rgb="FF002060"/>
      </left>
      <right/>
      <top style="thin">
        <color rgb="FF002060"/>
      </top>
      <bottom/>
      <diagonal/>
    </border>
    <border>
      <left style="thin">
        <color rgb="FF002060"/>
      </left>
      <right/>
      <top/>
      <bottom/>
      <diagonal/>
    </border>
    <border>
      <left style="thin">
        <color rgb="FF002060"/>
      </left>
      <right/>
      <top/>
      <bottom style="thin">
        <color rgb="FF002060"/>
      </bottom>
      <diagonal/>
    </border>
    <border>
      <left style="thin">
        <color rgb="FF002060"/>
      </left>
      <right style="thin">
        <color rgb="FF002060"/>
      </right>
      <top style="hair">
        <color rgb="FF002060"/>
      </top>
      <bottom/>
      <diagonal/>
    </border>
    <border>
      <left style="thin">
        <color auto="1"/>
      </left>
      <right style="thin">
        <color auto="1"/>
      </right>
      <top style="hair">
        <color rgb="FF002060"/>
      </top>
      <bottom style="hair">
        <color rgb="FF002060"/>
      </bottom>
      <diagonal/>
    </border>
    <border>
      <left/>
      <right style="thin">
        <color rgb="FF002060"/>
      </right>
      <top style="hair">
        <color rgb="FF002060"/>
      </top>
      <bottom style="hair">
        <color rgb="FF002060"/>
      </bottom>
      <diagonal/>
    </border>
    <border>
      <left style="thin">
        <color auto="1"/>
      </left>
      <right style="thin">
        <color auto="1"/>
      </right>
      <top style="hair">
        <color rgb="FF002060"/>
      </top>
      <bottom style="thin">
        <color auto="1"/>
      </bottom>
      <diagonal/>
    </border>
    <border>
      <left style="thin">
        <color theme="4" tint="-0.499984740745262"/>
      </left>
      <right style="thin">
        <color theme="4" tint="-0.499984740745262"/>
      </right>
      <top/>
      <bottom style="thin">
        <color theme="4" tint="-0.499984740745262"/>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theme="4" tint="-0.499984740745262"/>
      </left>
      <right style="thin">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medium">
        <color rgb="FF002060"/>
      </left>
      <right style="dashed">
        <color rgb="FF002060"/>
      </right>
      <top style="medium">
        <color rgb="FF002060"/>
      </top>
      <bottom/>
      <diagonal/>
    </border>
    <border>
      <left style="dashed">
        <color rgb="FF002060"/>
      </left>
      <right style="dashed">
        <color rgb="FF002060"/>
      </right>
      <top style="medium">
        <color rgb="FF002060"/>
      </top>
      <bottom/>
      <diagonal/>
    </border>
    <border>
      <left style="medium">
        <color rgb="FF002060"/>
      </left>
      <right style="dashed">
        <color rgb="FF002060"/>
      </right>
      <top/>
      <bottom style="medium">
        <color rgb="FF002060"/>
      </bottom>
      <diagonal/>
    </border>
    <border>
      <left style="dashed">
        <color rgb="FF002060"/>
      </left>
      <right style="dashed">
        <color rgb="FF002060"/>
      </right>
      <top/>
      <bottom style="medium">
        <color rgb="FF002060"/>
      </bottom>
      <diagonal/>
    </border>
    <border>
      <left style="dotted">
        <color rgb="FF002060"/>
      </left>
      <right style="dashed">
        <color rgb="FF002060"/>
      </right>
      <top style="medium">
        <color rgb="FF002060"/>
      </top>
      <bottom style="dashed">
        <color rgb="FF002060"/>
      </bottom>
      <diagonal/>
    </border>
    <border>
      <left style="dashed">
        <color rgb="FF002060"/>
      </left>
      <right style="dashed">
        <color rgb="FF002060"/>
      </right>
      <top style="medium">
        <color rgb="FF002060"/>
      </top>
      <bottom style="dashed">
        <color rgb="FF002060"/>
      </bottom>
      <diagonal/>
    </border>
    <border>
      <left style="dashed">
        <color rgb="FF002060"/>
      </left>
      <right style="medium">
        <color rgb="FF002060"/>
      </right>
      <top style="medium">
        <color rgb="FF002060"/>
      </top>
      <bottom style="dashed">
        <color rgb="FF002060"/>
      </bottom>
      <diagonal/>
    </border>
    <border>
      <left style="dotted">
        <color rgb="FF002060"/>
      </left>
      <right style="dashed">
        <color rgb="FF002060"/>
      </right>
      <top style="dashed">
        <color rgb="FF002060"/>
      </top>
      <bottom style="medium">
        <color rgb="FF002060"/>
      </bottom>
      <diagonal/>
    </border>
    <border>
      <left style="dashed">
        <color rgb="FF002060"/>
      </left>
      <right style="dashed">
        <color rgb="FF002060"/>
      </right>
      <top style="dashed">
        <color rgb="FF002060"/>
      </top>
      <bottom style="medium">
        <color rgb="FF002060"/>
      </bottom>
      <diagonal/>
    </border>
    <border>
      <left style="dashed">
        <color rgb="FF002060"/>
      </left>
      <right style="medium">
        <color rgb="FF002060"/>
      </right>
      <top style="dashed">
        <color rgb="FF002060"/>
      </top>
      <bottom style="medium">
        <color rgb="FF002060"/>
      </bottom>
      <diagonal/>
    </border>
    <border>
      <left style="thin">
        <color theme="4" tint="-0.499984740745262"/>
      </left>
      <right style="hair">
        <color theme="4" tint="-0.499984740745262"/>
      </right>
      <top/>
      <bottom/>
      <diagonal/>
    </border>
    <border>
      <left style="hair">
        <color theme="4" tint="-0.499984740745262"/>
      </left>
      <right style="hair">
        <color theme="4" tint="-0.499984740745262"/>
      </right>
      <top/>
      <bottom/>
      <diagonal/>
    </border>
    <border>
      <left style="hair">
        <color theme="4" tint="-0.499984740745262"/>
      </left>
      <right style="thin">
        <color theme="4" tint="-0.499984740745262"/>
      </right>
      <top/>
      <bottom/>
      <diagonal/>
    </border>
  </borders>
  <cellStyleXfs count="12">
    <xf numFmtId="0" fontId="0" fillId="0" borderId="0"/>
    <xf numFmtId="41" fontId="1" fillId="0" borderId="0" applyFont="0" applyFill="0" applyBorder="0" applyAlignment="0" applyProtection="0"/>
    <xf numFmtId="0" fontId="1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252">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2"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horizontal="center" vertical="center"/>
    </xf>
    <xf numFmtId="0" fontId="2" fillId="0" borderId="5" xfId="0" applyFont="1" applyBorder="1" applyAlignment="1">
      <alignment vertical="center"/>
    </xf>
    <xf numFmtId="0" fontId="4" fillId="0" borderId="6" xfId="0" applyFont="1" applyBorder="1" applyAlignment="1">
      <alignment horizontal="center" vertical="center"/>
    </xf>
    <xf numFmtId="0" fontId="2" fillId="0" borderId="7" xfId="0" applyFont="1" applyBorder="1" applyAlignment="1">
      <alignment vertical="center"/>
    </xf>
    <xf numFmtId="0" fontId="2" fillId="0" borderId="16" xfId="0" applyFont="1" applyBorder="1"/>
    <xf numFmtId="0" fontId="2" fillId="0" borderId="17" xfId="0" applyFont="1" applyBorder="1"/>
    <xf numFmtId="0" fontId="2" fillId="0" borderId="18" xfId="0" applyFont="1" applyBorder="1"/>
    <xf numFmtId="0" fontId="2" fillId="0" borderId="0" xfId="0" applyFont="1"/>
    <xf numFmtId="0" fontId="2" fillId="0" borderId="19" xfId="0" applyFont="1" applyBorder="1"/>
    <xf numFmtId="0" fontId="2" fillId="0" borderId="20" xfId="0" applyFont="1" applyBorder="1"/>
    <xf numFmtId="164" fontId="2" fillId="0" borderId="0" xfId="0" applyNumberFormat="1" applyFont="1"/>
    <xf numFmtId="0" fontId="2" fillId="0" borderId="21" xfId="0" applyFont="1" applyBorder="1"/>
    <xf numFmtId="0" fontId="2" fillId="0" borderId="22" xfId="0" applyFont="1" applyBorder="1"/>
    <xf numFmtId="0" fontId="2" fillId="0" borderId="23" xfId="0" applyFont="1" applyBorder="1"/>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xf numFmtId="0" fontId="13" fillId="0" borderId="0" xfId="0" applyFont="1"/>
    <xf numFmtId="0" fontId="0" fillId="0" borderId="0" xfId="0" applyAlignment="1">
      <alignment vertical="center" wrapText="1"/>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9" fillId="0" borderId="0" xfId="0" applyFont="1" applyAlignment="1">
      <alignment horizontal="center" vertical="center"/>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vertical="center"/>
    </xf>
    <xf numFmtId="0" fontId="2" fillId="0" borderId="35" xfId="0" applyFont="1" applyBorder="1" applyAlignment="1">
      <alignment horizontal="center" vertical="center"/>
    </xf>
    <xf numFmtId="0" fontId="2" fillId="0" borderId="36" xfId="0" applyFont="1" applyBorder="1" applyAlignment="1">
      <alignment vertical="center"/>
    </xf>
    <xf numFmtId="0" fontId="2" fillId="0" borderId="37" xfId="0" applyFont="1" applyBorder="1" applyAlignment="1">
      <alignment horizontal="center" vertical="center"/>
    </xf>
    <xf numFmtId="0" fontId="11" fillId="0" borderId="0" xfId="0" applyFont="1" applyAlignment="1">
      <alignment vertical="center"/>
    </xf>
    <xf numFmtId="0" fontId="15" fillId="0" borderId="0" xfId="0" applyFont="1" applyAlignment="1">
      <alignment vertical="center"/>
    </xf>
    <xf numFmtId="0" fontId="6" fillId="0" borderId="0" xfId="0" applyFont="1"/>
    <xf numFmtId="0" fontId="6" fillId="0" borderId="0" xfId="0" applyFont="1" applyAlignment="1">
      <alignment horizontal="right"/>
    </xf>
    <xf numFmtId="0" fontId="2" fillId="5" borderId="0" xfId="0" applyFont="1" applyFill="1"/>
    <xf numFmtId="0" fontId="17" fillId="0" borderId="0" xfId="0" applyFont="1" applyAlignment="1">
      <alignment horizontal="center" vertical="center"/>
    </xf>
    <xf numFmtId="0" fontId="2" fillId="0" borderId="0" xfId="0" applyFont="1" applyAlignment="1">
      <alignment vertical="top" wrapText="1"/>
    </xf>
    <xf numFmtId="0" fontId="11" fillId="2" borderId="1" xfId="0" applyFont="1" applyFill="1" applyBorder="1" applyAlignment="1">
      <alignment horizontal="center" vertical="center"/>
    </xf>
    <xf numFmtId="0" fontId="2" fillId="11" borderId="33" xfId="0" applyFont="1" applyFill="1" applyBorder="1" applyAlignment="1">
      <alignment vertical="center"/>
    </xf>
    <xf numFmtId="0" fontId="2" fillId="12" borderId="35" xfId="0" applyFont="1" applyFill="1" applyBorder="1" applyAlignment="1">
      <alignment vertical="center"/>
    </xf>
    <xf numFmtId="0" fontId="2" fillId="8" borderId="35" xfId="0" applyFont="1" applyFill="1" applyBorder="1" applyAlignment="1">
      <alignment vertical="center"/>
    </xf>
    <xf numFmtId="0" fontId="2" fillId="3" borderId="35" xfId="0" applyFont="1" applyFill="1" applyBorder="1" applyAlignment="1">
      <alignment vertical="center"/>
    </xf>
    <xf numFmtId="0" fontId="2" fillId="7" borderId="37" xfId="0" applyFont="1" applyFill="1" applyBorder="1" applyAlignment="1">
      <alignment vertical="center"/>
    </xf>
    <xf numFmtId="0" fontId="10" fillId="0" borderId="0" xfId="0" applyFont="1" applyAlignment="1">
      <alignment vertical="center"/>
    </xf>
    <xf numFmtId="0" fontId="2" fillId="0" borderId="8" xfId="0" applyFont="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20" fillId="0" borderId="2" xfId="0" applyFont="1" applyBorder="1" applyAlignment="1">
      <alignment vertical="center"/>
    </xf>
    <xf numFmtId="0" fontId="21" fillId="0" borderId="3"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2" fillId="0" borderId="6" xfId="0" applyFont="1" applyBorder="1" applyAlignment="1">
      <alignment horizontal="center" vertical="center"/>
    </xf>
    <xf numFmtId="0" fontId="22" fillId="0" borderId="0" xfId="0" applyFont="1" applyAlignment="1">
      <alignment horizontal="center" vertical="center"/>
    </xf>
    <xf numFmtId="0" fontId="20" fillId="0" borderId="6" xfId="0" applyFont="1" applyBorder="1" applyAlignment="1">
      <alignment vertical="center"/>
    </xf>
    <xf numFmtId="41" fontId="20" fillId="0" borderId="0" xfId="1" applyFont="1" applyAlignment="1">
      <alignment vertical="center"/>
    </xf>
    <xf numFmtId="0" fontId="29" fillId="5" borderId="41" xfId="0" applyFont="1" applyFill="1" applyBorder="1" applyAlignment="1">
      <alignment horizontal="center" vertical="center" wrapText="1"/>
    </xf>
    <xf numFmtId="0" fontId="28" fillId="0" borderId="41" xfId="0" applyFont="1" applyBorder="1" applyAlignment="1">
      <alignment horizontal="center" vertical="center"/>
    </xf>
    <xf numFmtId="0" fontId="30" fillId="0" borderId="0" xfId="0" applyFont="1" applyAlignment="1">
      <alignment horizontal="center" vertical="top"/>
    </xf>
    <xf numFmtId="0" fontId="29" fillId="5" borderId="42" xfId="0" applyFont="1" applyFill="1" applyBorder="1" applyAlignment="1">
      <alignment horizontal="center" vertical="center" wrapText="1"/>
    </xf>
    <xf numFmtId="0" fontId="28" fillId="0" borderId="42" xfId="0" applyFont="1" applyBorder="1" applyAlignment="1">
      <alignment horizontal="center" vertical="center"/>
    </xf>
    <xf numFmtId="0" fontId="29" fillId="5" borderId="43" xfId="0" applyFont="1" applyFill="1" applyBorder="1" applyAlignment="1">
      <alignment horizontal="center" vertical="center" wrapText="1"/>
    </xf>
    <xf numFmtId="0" fontId="28" fillId="0" borderId="43" xfId="0" applyFont="1" applyBorder="1" applyAlignment="1">
      <alignment horizontal="center" vertical="center"/>
    </xf>
    <xf numFmtId="0" fontId="28" fillId="0" borderId="41" xfId="0" applyFont="1" applyBorder="1" applyAlignment="1">
      <alignment horizontal="center" vertical="center" wrapText="1"/>
    </xf>
    <xf numFmtId="0" fontId="28" fillId="0" borderId="42" xfId="0" applyFont="1" applyBorder="1" applyAlignment="1">
      <alignment horizontal="center" vertical="center" wrapText="1"/>
    </xf>
    <xf numFmtId="0" fontId="28" fillId="0" borderId="43" xfId="0" applyFont="1" applyBorder="1" applyAlignment="1">
      <alignment horizontal="center" vertical="center" wrapText="1"/>
    </xf>
    <xf numFmtId="0" fontId="20" fillId="0" borderId="21" xfId="0" applyFont="1" applyBorder="1" applyAlignment="1">
      <alignment vertical="center"/>
    </xf>
    <xf numFmtId="0" fontId="20" fillId="0" borderId="22" xfId="0" applyFont="1" applyBorder="1" applyAlignment="1">
      <alignment vertical="center"/>
    </xf>
    <xf numFmtId="0" fontId="31" fillId="0" borderId="22" xfId="0" applyFont="1" applyBorder="1" applyAlignment="1">
      <alignment vertical="center"/>
    </xf>
    <xf numFmtId="0" fontId="27" fillId="0" borderId="22" xfId="0" applyFont="1" applyBorder="1" applyAlignment="1">
      <alignment vertical="center"/>
    </xf>
    <xf numFmtId="0" fontId="20" fillId="0" borderId="23" xfId="0" applyFont="1" applyBorder="1" applyAlignment="1">
      <alignment vertical="center"/>
    </xf>
    <xf numFmtId="0" fontId="27" fillId="0" borderId="0" xfId="0" applyFont="1" applyAlignment="1">
      <alignment vertical="center"/>
    </xf>
    <xf numFmtId="0" fontId="32" fillId="0" borderId="0" xfId="0" applyFont="1" applyAlignment="1">
      <alignment vertical="center"/>
    </xf>
    <xf numFmtId="0" fontId="29" fillId="5" borderId="65" xfId="0" applyFont="1" applyFill="1" applyBorder="1" applyAlignment="1">
      <alignment horizontal="center" vertical="center" wrapText="1"/>
    </xf>
    <xf numFmtId="0" fontId="29" fillId="5" borderId="63" xfId="0" applyFont="1" applyFill="1" applyBorder="1" applyAlignment="1">
      <alignment horizontal="center" vertical="center" wrapText="1"/>
    </xf>
    <xf numFmtId="0" fontId="28" fillId="0" borderId="63" xfId="0" applyFont="1" applyBorder="1" applyAlignment="1">
      <alignment horizontal="center" vertical="center"/>
    </xf>
    <xf numFmtId="1" fontId="2" fillId="0" borderId="0" xfId="0" applyNumberFormat="1" applyFont="1"/>
    <xf numFmtId="0" fontId="33" fillId="0" borderId="16" xfId="0" applyFont="1" applyBorder="1" applyAlignment="1">
      <alignment vertical="center"/>
    </xf>
    <xf numFmtId="0" fontId="33" fillId="0" borderId="17" xfId="0" applyFont="1" applyBorder="1" applyAlignment="1">
      <alignment vertical="center"/>
    </xf>
    <xf numFmtId="0" fontId="33" fillId="0" borderId="17" xfId="0" applyFont="1" applyBorder="1" applyAlignment="1">
      <alignment horizontal="center" vertical="center"/>
    </xf>
    <xf numFmtId="0" fontId="33" fillId="0" borderId="18" xfId="0" applyFont="1" applyBorder="1" applyAlignment="1">
      <alignment vertical="center"/>
    </xf>
    <xf numFmtId="0" fontId="33" fillId="0" borderId="0" xfId="0" applyFont="1" applyAlignment="1">
      <alignment vertical="center"/>
    </xf>
    <xf numFmtId="0" fontId="33" fillId="0" borderId="19" xfId="0" applyFont="1" applyBorder="1" applyAlignment="1">
      <alignment vertical="center"/>
    </xf>
    <xf numFmtId="0" fontId="33" fillId="0" borderId="20" xfId="0" applyFont="1" applyBorder="1" applyAlignment="1">
      <alignment vertical="center"/>
    </xf>
    <xf numFmtId="0" fontId="33" fillId="0" borderId="0" xfId="0" applyFont="1" applyAlignment="1">
      <alignment horizontal="center" vertical="center"/>
    </xf>
    <xf numFmtId="0" fontId="35" fillId="0" borderId="19" xfId="0" applyFont="1" applyBorder="1" applyAlignment="1">
      <alignment horizontal="center" vertical="center" wrapText="1"/>
    </xf>
    <xf numFmtId="0" fontId="39" fillId="0" borderId="44" xfId="0" applyFont="1" applyBorder="1" applyAlignment="1">
      <alignment vertical="center" wrapText="1"/>
    </xf>
    <xf numFmtId="0" fontId="36" fillId="0" borderId="44" xfId="0" applyFont="1" applyBorder="1" applyAlignment="1">
      <alignment horizontal="center" vertical="center"/>
    </xf>
    <xf numFmtId="0" fontId="40" fillId="2" borderId="47" xfId="0" applyFont="1" applyFill="1" applyBorder="1" applyAlignment="1">
      <alignment horizontal="left" vertical="center" wrapText="1"/>
    </xf>
    <xf numFmtId="0" fontId="40" fillId="2" borderId="48" xfId="0" applyFont="1" applyFill="1" applyBorder="1" applyAlignment="1">
      <alignment vertical="center" wrapText="1"/>
    </xf>
    <xf numFmtId="0" fontId="40" fillId="2" borderId="48" xfId="0" applyFont="1" applyFill="1" applyBorder="1" applyAlignment="1">
      <alignment horizontal="center" vertical="center" wrapText="1"/>
    </xf>
    <xf numFmtId="0" fontId="40" fillId="2" borderId="49" xfId="0" applyFont="1" applyFill="1" applyBorder="1" applyAlignment="1">
      <alignment vertical="center" wrapText="1"/>
    </xf>
    <xf numFmtId="0" fontId="38" fillId="0" borderId="47" xfId="0" applyFont="1" applyBorder="1" applyAlignment="1">
      <alignment vertical="center"/>
    </xf>
    <xf numFmtId="0" fontId="38" fillId="0" borderId="48" xfId="0" applyFont="1" applyBorder="1" applyAlignment="1">
      <alignment vertical="center"/>
    </xf>
    <xf numFmtId="0" fontId="38" fillId="0" borderId="49" xfId="0" applyFont="1" applyBorder="1" applyAlignment="1">
      <alignment vertical="center"/>
    </xf>
    <xf numFmtId="0" fontId="39" fillId="0" borderId="45" xfId="0" applyFont="1" applyBorder="1" applyAlignment="1">
      <alignment vertical="center" wrapText="1"/>
    </xf>
    <xf numFmtId="0" fontId="36" fillId="0" borderId="45" xfId="0" applyFont="1" applyBorder="1" applyAlignment="1">
      <alignment horizontal="center" vertical="center"/>
    </xf>
    <xf numFmtId="0" fontId="40" fillId="2" borderId="50" xfId="0" applyFont="1" applyFill="1" applyBorder="1" applyAlignment="1">
      <alignment horizontal="left" vertical="center" wrapText="1"/>
    </xf>
    <xf numFmtId="0" fontId="40" fillId="2" borderId="51" xfId="0" applyFont="1" applyFill="1" applyBorder="1" applyAlignment="1">
      <alignment vertical="center" wrapText="1"/>
    </xf>
    <xf numFmtId="0" fontId="40" fillId="2" borderId="51" xfId="0" applyFont="1" applyFill="1" applyBorder="1" applyAlignment="1">
      <alignment horizontal="center" vertical="center" wrapText="1"/>
    </xf>
    <xf numFmtId="0" fontId="40" fillId="2" borderId="52" xfId="0" applyFont="1" applyFill="1" applyBorder="1" applyAlignment="1">
      <alignment vertical="center" wrapText="1"/>
    </xf>
    <xf numFmtId="0" fontId="38" fillId="0" borderId="50" xfId="0" applyFont="1" applyBorder="1" applyAlignment="1">
      <alignment vertical="center"/>
    </xf>
    <xf numFmtId="0" fontId="38" fillId="0" borderId="51" xfId="0" applyFont="1" applyBorder="1" applyAlignment="1">
      <alignment vertical="center"/>
    </xf>
    <xf numFmtId="0" fontId="38" fillId="0" borderId="52" xfId="0" applyFont="1" applyBorder="1" applyAlignment="1">
      <alignment vertical="center"/>
    </xf>
    <xf numFmtId="0" fontId="39" fillId="0" borderId="46" xfId="0" applyFont="1" applyBorder="1" applyAlignment="1">
      <alignment vertical="center" wrapText="1"/>
    </xf>
    <xf numFmtId="0" fontId="36" fillId="0" borderId="46" xfId="0" applyFont="1" applyBorder="1" applyAlignment="1">
      <alignment horizontal="center" vertical="center"/>
    </xf>
    <xf numFmtId="0" fontId="40" fillId="2" borderId="53" xfId="0" applyFont="1" applyFill="1" applyBorder="1" applyAlignment="1">
      <alignment horizontal="left" vertical="center" wrapText="1"/>
    </xf>
    <xf numFmtId="0" fontId="40" fillId="2" borderId="54" xfId="0" applyFont="1" applyFill="1" applyBorder="1" applyAlignment="1">
      <alignment vertical="center" wrapText="1"/>
    </xf>
    <xf numFmtId="0" fontId="40" fillId="2" borderId="54" xfId="0" applyFont="1" applyFill="1" applyBorder="1" applyAlignment="1">
      <alignment horizontal="center" vertical="center" wrapText="1"/>
    </xf>
    <xf numFmtId="0" fontId="40" fillId="2" borderId="55" xfId="0" applyFont="1" applyFill="1" applyBorder="1" applyAlignment="1">
      <alignment vertical="center" wrapText="1"/>
    </xf>
    <xf numFmtId="0" fontId="38" fillId="0" borderId="53" xfId="0" applyFont="1" applyBorder="1" applyAlignment="1">
      <alignment vertical="center"/>
    </xf>
    <xf numFmtId="0" fontId="38" fillId="0" borderId="54" xfId="0" applyFont="1" applyBorder="1" applyAlignment="1">
      <alignment vertical="center"/>
    </xf>
    <xf numFmtId="0" fontId="38" fillId="0" borderId="55" xfId="0" applyFont="1" applyBorder="1" applyAlignment="1">
      <alignment vertical="center"/>
    </xf>
    <xf numFmtId="0" fontId="39" fillId="9" borderId="44" xfId="0" applyFont="1" applyFill="1" applyBorder="1" applyAlignment="1">
      <alignment vertical="center" wrapText="1"/>
    </xf>
    <xf numFmtId="0" fontId="39" fillId="9" borderId="45" xfId="0" applyFont="1" applyFill="1" applyBorder="1" applyAlignment="1">
      <alignment vertical="center" wrapText="1"/>
    </xf>
    <xf numFmtId="0" fontId="39" fillId="9" borderId="46" xfId="0" applyFont="1" applyFill="1" applyBorder="1" applyAlignment="1">
      <alignment vertical="center" wrapText="1"/>
    </xf>
    <xf numFmtId="0" fontId="39" fillId="10" borderId="44" xfId="0" applyFont="1" applyFill="1" applyBorder="1" applyAlignment="1">
      <alignment vertical="center" wrapText="1"/>
    </xf>
    <xf numFmtId="0" fontId="39" fillId="10" borderId="46" xfId="0" applyFont="1" applyFill="1" applyBorder="1" applyAlignment="1">
      <alignment vertical="center" wrapText="1"/>
    </xf>
    <xf numFmtId="0" fontId="39" fillId="10" borderId="45" xfId="0" applyFont="1" applyFill="1" applyBorder="1" applyAlignment="1">
      <alignment vertical="center" wrapText="1"/>
    </xf>
    <xf numFmtId="0" fontId="33" fillId="0" borderId="21" xfId="0" applyFont="1" applyBorder="1" applyAlignment="1">
      <alignment vertical="center"/>
    </xf>
    <xf numFmtId="0" fontId="38" fillId="0" borderId="22" xfId="0" applyFont="1" applyBorder="1" applyAlignment="1">
      <alignment vertical="center"/>
    </xf>
    <xf numFmtId="0" fontId="33" fillId="0" borderId="22" xfId="0" applyFont="1" applyBorder="1" applyAlignment="1">
      <alignment horizontal="center" vertical="center"/>
    </xf>
    <xf numFmtId="0" fontId="33" fillId="0" borderId="22" xfId="0" applyFont="1" applyBorder="1" applyAlignment="1">
      <alignment vertical="center"/>
    </xf>
    <xf numFmtId="0" fontId="33" fillId="0" borderId="23" xfId="0" applyFont="1" applyBorder="1" applyAlignment="1">
      <alignment vertical="center"/>
    </xf>
    <xf numFmtId="0" fontId="38" fillId="0" borderId="0" xfId="0" applyFont="1" applyAlignment="1">
      <alignment vertical="center"/>
    </xf>
    <xf numFmtId="0" fontId="41" fillId="0" borderId="0" xfId="0" applyFont="1" applyAlignment="1">
      <alignment horizontal="center" vertical="center"/>
    </xf>
    <xf numFmtId="0" fontId="28" fillId="0" borderId="41" xfId="0" applyFont="1" applyBorder="1" applyAlignment="1">
      <alignment vertical="top" wrapText="1"/>
    </xf>
    <xf numFmtId="0" fontId="28" fillId="0" borderId="42" xfId="0" applyFont="1" applyBorder="1" applyAlignment="1">
      <alignment vertical="top" wrapText="1"/>
    </xf>
    <xf numFmtId="0" fontId="28" fillId="0" borderId="43" xfId="0" applyFont="1" applyBorder="1" applyAlignment="1">
      <alignment vertical="top" wrapText="1"/>
    </xf>
    <xf numFmtId="0" fontId="28" fillId="0" borderId="56" xfId="0" applyFont="1" applyBorder="1" applyAlignment="1">
      <alignment vertical="top" wrapText="1"/>
    </xf>
    <xf numFmtId="0" fontId="5" fillId="0" borderId="42" xfId="0" applyFont="1" applyBorder="1" applyAlignment="1">
      <alignment vertical="top" wrapText="1"/>
    </xf>
    <xf numFmtId="0" fontId="28" fillId="0" borderId="64" xfId="0" applyFont="1" applyBorder="1" applyAlignment="1">
      <alignment vertical="top" wrapText="1"/>
    </xf>
    <xf numFmtId="0" fontId="28" fillId="0" borderId="66" xfId="0" applyFont="1" applyBorder="1" applyAlignment="1">
      <alignment vertical="top" wrapText="1"/>
    </xf>
    <xf numFmtId="0" fontId="24" fillId="5" borderId="0" xfId="0" applyFont="1" applyFill="1"/>
    <xf numFmtId="0" fontId="5" fillId="0" borderId="42" xfId="0" applyFont="1" applyBorder="1" applyAlignment="1">
      <alignment horizontal="center" vertical="center" wrapText="1"/>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0" fontId="14" fillId="0" borderId="41" xfId="2" applyBorder="1" applyAlignment="1">
      <alignment horizontal="center" vertical="center" wrapText="1"/>
    </xf>
    <xf numFmtId="0" fontId="14" fillId="0" borderId="42" xfId="2" applyBorder="1" applyAlignment="1">
      <alignment horizontal="center" vertical="center" wrapText="1"/>
    </xf>
    <xf numFmtId="0" fontId="14" fillId="0" borderId="43" xfId="2" applyBorder="1" applyAlignment="1">
      <alignment horizontal="center" vertical="center" wrapText="1"/>
    </xf>
    <xf numFmtId="0" fontId="5" fillId="0" borderId="41" xfId="0" applyFont="1" applyBorder="1" applyAlignment="1">
      <alignment horizontal="center" vertical="center" wrapText="1"/>
    </xf>
    <xf numFmtId="0" fontId="5" fillId="0" borderId="43" xfId="0" applyFont="1" applyBorder="1" applyAlignment="1">
      <alignment horizontal="center" vertical="center" wrapText="1"/>
    </xf>
    <xf numFmtId="0" fontId="5" fillId="9" borderId="45" xfId="0" applyFont="1" applyFill="1" applyBorder="1" applyAlignment="1">
      <alignment vertical="center" wrapText="1"/>
    </xf>
    <xf numFmtId="0" fontId="5" fillId="9" borderId="46" xfId="0" applyFont="1" applyFill="1" applyBorder="1" applyAlignment="1">
      <alignment vertical="center" wrapText="1"/>
    </xf>
    <xf numFmtId="0" fontId="5" fillId="9" borderId="44" xfId="0" applyFont="1" applyFill="1" applyBorder="1" applyAlignment="1">
      <alignment vertical="center" wrapText="1"/>
    </xf>
    <xf numFmtId="0" fontId="5" fillId="10" borderId="45" xfId="0" applyFont="1" applyFill="1" applyBorder="1" applyAlignment="1">
      <alignment vertical="center" wrapText="1"/>
    </xf>
    <xf numFmtId="0" fontId="5" fillId="10" borderId="44" xfId="0" applyFont="1" applyFill="1" applyBorder="1" applyAlignment="1">
      <alignment vertical="center" wrapText="1"/>
    </xf>
    <xf numFmtId="0" fontId="5" fillId="10" borderId="46" xfId="0" applyFont="1" applyFill="1" applyBorder="1" applyAlignment="1">
      <alignment vertical="center" wrapText="1"/>
    </xf>
    <xf numFmtId="0" fontId="6" fillId="0" borderId="47" xfId="0" applyFont="1" applyBorder="1" applyAlignment="1">
      <alignment vertical="center"/>
    </xf>
    <xf numFmtId="14" fontId="38" fillId="0" borderId="48" xfId="0" applyNumberFormat="1" applyFont="1" applyBorder="1" applyAlignment="1">
      <alignment vertical="center"/>
    </xf>
    <xf numFmtId="0" fontId="6" fillId="0" borderId="50" xfId="0" applyFont="1" applyBorder="1" applyAlignment="1">
      <alignment vertical="center"/>
    </xf>
    <xf numFmtId="14" fontId="38" fillId="0" borderId="51" xfId="0" applyNumberFormat="1" applyFont="1" applyBorder="1" applyAlignment="1">
      <alignment vertical="center"/>
    </xf>
    <xf numFmtId="14" fontId="6" fillId="0" borderId="51" xfId="0" applyNumberFormat="1" applyFont="1" applyBorder="1" applyAlignment="1">
      <alignment vertical="center" wrapText="1"/>
    </xf>
    <xf numFmtId="0" fontId="5" fillId="0" borderId="43" xfId="0" applyFont="1" applyBorder="1" applyAlignment="1">
      <alignment vertical="top" wrapText="1"/>
    </xf>
    <xf numFmtId="0" fontId="6" fillId="0" borderId="53" xfId="0" applyFont="1" applyBorder="1" applyAlignment="1">
      <alignment vertical="center"/>
    </xf>
    <xf numFmtId="14" fontId="38" fillId="0" borderId="54" xfId="0" applyNumberFormat="1" applyFont="1" applyBorder="1" applyAlignment="1">
      <alignment vertical="center"/>
    </xf>
    <xf numFmtId="0" fontId="6" fillId="0" borderId="51" xfId="0" applyFont="1" applyBorder="1" applyAlignment="1">
      <alignment vertical="center"/>
    </xf>
    <xf numFmtId="14" fontId="38" fillId="0" borderId="52" xfId="0" applyNumberFormat="1" applyFont="1" applyBorder="1" applyAlignment="1">
      <alignment vertical="center"/>
    </xf>
    <xf numFmtId="0" fontId="40" fillId="2" borderId="85" xfId="0" applyFont="1" applyFill="1" applyBorder="1" applyAlignment="1">
      <alignment horizontal="left" vertical="center" wrapText="1"/>
    </xf>
    <xf numFmtId="0" fontId="40" fillId="2" borderId="86" xfId="0" applyFont="1" applyFill="1" applyBorder="1" applyAlignment="1">
      <alignment vertical="center" wrapText="1"/>
    </xf>
    <xf numFmtId="0" fontId="40" fillId="2" borderId="86" xfId="0" applyFont="1" applyFill="1" applyBorder="1" applyAlignment="1">
      <alignment horizontal="center" vertical="center" wrapText="1"/>
    </xf>
    <xf numFmtId="0" fontId="40" fillId="2" borderId="87" xfId="0" applyFont="1" applyFill="1" applyBorder="1" applyAlignment="1">
      <alignment vertical="center" wrapText="1"/>
    </xf>
    <xf numFmtId="0" fontId="6" fillId="0" borderId="85" xfId="0" applyFont="1" applyBorder="1" applyAlignment="1">
      <alignment vertical="center"/>
    </xf>
    <xf numFmtId="14" fontId="38" fillId="0" borderId="86" xfId="0" applyNumberFormat="1" applyFont="1" applyBorder="1" applyAlignment="1">
      <alignment vertical="center"/>
    </xf>
    <xf numFmtId="0" fontId="38" fillId="0" borderId="87" xfId="0" applyFont="1" applyBorder="1" applyAlignment="1">
      <alignment vertical="center"/>
    </xf>
    <xf numFmtId="14" fontId="6" fillId="0" borderId="86" xfId="0" applyNumberFormat="1" applyFont="1" applyBorder="1" applyAlignment="1">
      <alignment vertical="center" wrapText="1"/>
    </xf>
    <xf numFmtId="0" fontId="6" fillId="0" borderId="50" xfId="0" applyFont="1" applyBorder="1" applyAlignment="1">
      <alignment vertical="center" wrapText="1"/>
    </xf>
    <xf numFmtId="0" fontId="7" fillId="13" borderId="0" xfId="0" applyFont="1" applyFill="1" applyAlignment="1">
      <alignment horizontal="center" vertical="center"/>
    </xf>
    <xf numFmtId="49" fontId="42" fillId="4" borderId="0" xfId="2" applyNumberFormat="1" applyFont="1" applyFill="1" applyBorder="1" applyAlignment="1">
      <alignment horizontal="center" vertical="center"/>
    </xf>
    <xf numFmtId="0" fontId="16"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vertical="top" wrapText="1"/>
    </xf>
    <xf numFmtId="0" fontId="7" fillId="13" borderId="68" xfId="0" applyFont="1" applyFill="1" applyBorder="1" applyAlignment="1">
      <alignment horizontal="center" vertical="center"/>
    </xf>
    <xf numFmtId="0" fontId="7" fillId="13" borderId="69" xfId="0" applyFont="1" applyFill="1" applyBorder="1" applyAlignment="1">
      <alignment horizontal="center" vertical="center"/>
    </xf>
    <xf numFmtId="0" fontId="7" fillId="13" borderId="70" xfId="0" applyFont="1" applyFill="1" applyBorder="1" applyAlignment="1">
      <alignment horizontal="center" vertical="center"/>
    </xf>
    <xf numFmtId="0" fontId="9" fillId="4" borderId="0" xfId="0" applyFont="1" applyFill="1" applyAlignment="1">
      <alignment horizontal="center" vertical="center"/>
    </xf>
    <xf numFmtId="0" fontId="10" fillId="0" borderId="0" xfId="0" applyFont="1" applyAlignment="1">
      <alignment vertical="top" wrapText="1"/>
    </xf>
    <xf numFmtId="164" fontId="9" fillId="0" borderId="40" xfId="0" applyNumberFormat="1" applyFont="1" applyBorder="1" applyAlignment="1">
      <alignment horizontal="center" vertical="center" wrapText="1"/>
    </xf>
    <xf numFmtId="0" fontId="47" fillId="0" borderId="40" xfId="0" applyFont="1" applyBorder="1" applyAlignment="1">
      <alignment horizontal="center" vertical="center" wrapText="1"/>
    </xf>
    <xf numFmtId="0" fontId="45" fillId="0" borderId="40" xfId="0" applyFont="1" applyBorder="1" applyAlignment="1">
      <alignment horizontal="center" vertical="center" wrapText="1"/>
    </xf>
    <xf numFmtId="164" fontId="24" fillId="0" borderId="40" xfId="0" applyNumberFormat="1" applyFont="1" applyBorder="1" applyAlignment="1">
      <alignment horizontal="center" vertical="center" wrapText="1"/>
    </xf>
    <xf numFmtId="164" fontId="25" fillId="0" borderId="40" xfId="0" applyNumberFormat="1" applyFont="1" applyBorder="1" applyAlignment="1">
      <alignment horizontal="center" vertical="center" wrapText="1"/>
    </xf>
    <xf numFmtId="0" fontId="46" fillId="0" borderId="40"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164" fontId="24" fillId="0" borderId="57" xfId="0" applyNumberFormat="1" applyFont="1" applyBorder="1" applyAlignment="1">
      <alignment horizontal="center" vertical="center" wrapText="1"/>
    </xf>
    <xf numFmtId="164" fontId="24" fillId="0" borderId="59" xfId="0" applyNumberFormat="1" applyFont="1" applyBorder="1" applyAlignment="1">
      <alignment horizontal="center" vertical="center" wrapText="1"/>
    </xf>
    <xf numFmtId="0" fontId="26" fillId="14" borderId="11" xfId="0" applyFont="1" applyFill="1" applyBorder="1" applyAlignment="1">
      <alignment horizontal="center" vertical="center" wrapText="1"/>
    </xf>
    <xf numFmtId="0" fontId="26" fillId="14" borderId="72" xfId="0" applyFont="1" applyFill="1" applyBorder="1" applyAlignment="1">
      <alignment horizontal="center" vertical="center" wrapText="1"/>
    </xf>
    <xf numFmtId="0" fontId="26" fillId="14" borderId="30" xfId="0" applyFont="1" applyFill="1" applyBorder="1" applyAlignment="1">
      <alignment horizontal="center" vertical="center" wrapText="1"/>
    </xf>
    <xf numFmtId="0" fontId="26" fillId="14" borderId="74" xfId="0" applyFont="1" applyFill="1" applyBorder="1" applyAlignment="1">
      <alignment horizontal="center" vertical="center" wrapText="1"/>
    </xf>
    <xf numFmtId="0" fontId="43" fillId="14" borderId="29" xfId="0" applyFont="1" applyFill="1" applyBorder="1" applyAlignment="1">
      <alignment horizontal="center" vertical="center" wrapText="1"/>
    </xf>
    <xf numFmtId="0" fontId="44" fillId="14" borderId="71" xfId="0" applyFont="1" applyFill="1" applyBorder="1" applyAlignment="1">
      <alignment horizontal="center" vertical="center" wrapText="1"/>
    </xf>
    <xf numFmtId="0" fontId="26" fillId="14" borderId="15" xfId="0" applyFont="1" applyFill="1" applyBorder="1" applyAlignment="1">
      <alignment horizontal="center" vertical="center" wrapText="1"/>
    </xf>
    <xf numFmtId="0" fontId="0" fillId="14" borderId="73" xfId="0" applyFill="1" applyBorder="1" applyAlignment="1">
      <alignment horizontal="center" vertical="center" wrapText="1"/>
    </xf>
    <xf numFmtId="0" fontId="23" fillId="0" borderId="26" xfId="0" applyFont="1" applyBorder="1" applyAlignment="1">
      <alignment horizontal="center" vertical="center"/>
    </xf>
    <xf numFmtId="0" fontId="20" fillId="0" borderId="27" xfId="0" applyFont="1" applyBorder="1" applyAlignment="1">
      <alignment horizontal="center" vertical="center"/>
    </xf>
    <xf numFmtId="0" fontId="24" fillId="5" borderId="12" xfId="0" applyFont="1" applyFill="1" applyBorder="1" applyAlignment="1">
      <alignment vertical="center"/>
    </xf>
    <xf numFmtId="0" fontId="25" fillId="0" borderId="13" xfId="0" applyFont="1" applyBorder="1" applyAlignment="1">
      <alignment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164" fontId="23" fillId="0" borderId="12" xfId="0" applyNumberFormat="1" applyFont="1" applyBorder="1" applyAlignment="1">
      <alignment horizontal="center" vertical="center"/>
    </xf>
    <xf numFmtId="164" fontId="23" fillId="0" borderId="13" xfId="0" applyNumberFormat="1" applyFont="1" applyBorder="1" applyAlignment="1">
      <alignment horizontal="center" vertical="center"/>
    </xf>
    <xf numFmtId="164" fontId="23" fillId="0" borderId="14" xfId="0" applyNumberFormat="1" applyFont="1" applyBorder="1" applyAlignment="1">
      <alignment horizontal="center" vertical="center"/>
    </xf>
    <xf numFmtId="0" fontId="45" fillId="0" borderId="58" xfId="0" applyFont="1" applyBorder="1" applyAlignment="1">
      <alignment horizontal="center" vertical="center" wrapText="1"/>
    </xf>
    <xf numFmtId="164" fontId="24" fillId="0" borderId="60" xfId="0" applyNumberFormat="1" applyFont="1" applyBorder="1" applyAlignment="1">
      <alignment horizontal="center" vertical="center" wrapText="1"/>
    </xf>
    <xf numFmtId="164" fontId="24" fillId="0" borderId="61" xfId="0" applyNumberFormat="1" applyFont="1" applyBorder="1" applyAlignment="1">
      <alignment horizontal="center" vertical="center" wrapText="1"/>
    </xf>
    <xf numFmtId="164" fontId="24" fillId="0" borderId="62" xfId="0" applyNumberFormat="1" applyFont="1" applyBorder="1" applyAlignment="1">
      <alignment horizontal="center" vertical="center" wrapText="1"/>
    </xf>
    <xf numFmtId="164" fontId="25" fillId="0" borderId="57" xfId="0" applyNumberFormat="1" applyFont="1" applyBorder="1" applyAlignment="1">
      <alignment horizontal="center" vertical="center" wrapText="1"/>
    </xf>
    <xf numFmtId="164" fontId="25" fillId="0" borderId="59" xfId="0" applyNumberFormat="1" applyFont="1" applyBorder="1" applyAlignment="1">
      <alignment horizontal="center" vertical="center" wrapText="1"/>
    </xf>
    <xf numFmtId="164" fontId="25" fillId="0" borderId="58" xfId="0" applyNumberFormat="1" applyFont="1" applyBorder="1" applyAlignment="1">
      <alignment horizontal="center" vertical="center" wrapText="1"/>
    </xf>
    <xf numFmtId="0" fontId="16" fillId="0" borderId="0" xfId="0" applyFont="1" applyAlignment="1">
      <alignment horizontal="center"/>
    </xf>
    <xf numFmtId="0" fontId="2" fillId="0" borderId="0" xfId="0" applyFont="1" applyAlignment="1">
      <alignment horizontal="center"/>
    </xf>
    <xf numFmtId="0" fontId="11" fillId="0" borderId="0" xfId="0" applyFont="1" applyAlignment="1">
      <alignment horizontal="center"/>
    </xf>
    <xf numFmtId="0" fontId="45" fillId="0" borderId="10" xfId="0" applyFont="1" applyBorder="1" applyAlignment="1">
      <alignment horizontal="center" vertical="center" wrapText="1"/>
    </xf>
    <xf numFmtId="0" fontId="46" fillId="0" borderId="10" xfId="0" applyFont="1" applyBorder="1" applyAlignment="1">
      <alignment horizontal="center" vertical="center" wrapText="1"/>
    </xf>
    <xf numFmtId="0" fontId="37" fillId="0" borderId="19" xfId="0" applyFont="1" applyBorder="1" applyAlignment="1">
      <alignment horizontal="center" vertical="center" wrapText="1"/>
    </xf>
    <xf numFmtId="0" fontId="26" fillId="14" borderId="75" xfId="0" applyFont="1" applyFill="1" applyBorder="1" applyAlignment="1">
      <alignment horizontal="center" vertical="center" wrapText="1"/>
    </xf>
    <xf numFmtId="0" fontId="26" fillId="14" borderId="77" xfId="0" applyFont="1" applyFill="1" applyBorder="1" applyAlignment="1">
      <alignment horizontal="center" vertical="center" wrapText="1"/>
    </xf>
    <xf numFmtId="0" fontId="26" fillId="14" borderId="76" xfId="0" applyFont="1" applyFill="1" applyBorder="1" applyAlignment="1">
      <alignment horizontal="center" vertical="center" wrapText="1"/>
    </xf>
    <xf numFmtId="0" fontId="26" fillId="14" borderId="78" xfId="0" applyFont="1" applyFill="1" applyBorder="1" applyAlignment="1">
      <alignment horizontal="center" vertical="center" wrapText="1"/>
    </xf>
    <xf numFmtId="0" fontId="26" fillId="15" borderId="81" xfId="0" applyFont="1" applyFill="1" applyBorder="1" applyAlignment="1">
      <alignment horizontal="center" vertical="center" wrapText="1"/>
    </xf>
    <xf numFmtId="0" fontId="26" fillId="15" borderId="84" xfId="0" applyFont="1" applyFill="1" applyBorder="1" applyAlignment="1">
      <alignment horizontal="center" vertical="center" wrapText="1"/>
    </xf>
    <xf numFmtId="0" fontId="26" fillId="15" borderId="79" xfId="0" applyFont="1" applyFill="1" applyBorder="1" applyAlignment="1">
      <alignment horizontal="center" vertical="center" wrapText="1"/>
    </xf>
    <xf numFmtId="0" fontId="26" fillId="15" borderId="82" xfId="0" applyFont="1" applyFill="1" applyBorder="1" applyAlignment="1">
      <alignment horizontal="center" vertical="center" wrapText="1"/>
    </xf>
    <xf numFmtId="0" fontId="26" fillId="15" borderId="80" xfId="0" applyFont="1" applyFill="1" applyBorder="1" applyAlignment="1">
      <alignment horizontal="center" vertical="center" wrapText="1"/>
    </xf>
    <xf numFmtId="0" fontId="26" fillId="15" borderId="83" xfId="0" applyFont="1" applyFill="1" applyBorder="1" applyAlignment="1">
      <alignment horizontal="center" vertical="center" wrapText="1"/>
    </xf>
    <xf numFmtId="0" fontId="34" fillId="6" borderId="25" xfId="0" applyFont="1" applyFill="1" applyBorder="1" applyAlignment="1">
      <alignment horizontal="center" vertical="center" wrapText="1"/>
    </xf>
    <xf numFmtId="0" fontId="34" fillId="6" borderId="39" xfId="0" applyFont="1" applyFill="1" applyBorder="1" applyAlignment="1">
      <alignment horizontal="center" vertical="center" wrapText="1"/>
    </xf>
    <xf numFmtId="0" fontId="34" fillId="6" borderId="24" xfId="0" applyFont="1" applyFill="1" applyBorder="1" applyAlignment="1">
      <alignment horizontal="center" vertical="center" wrapText="1"/>
    </xf>
    <xf numFmtId="0" fontId="34" fillId="6" borderId="38"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31" xfId="0" applyFont="1" applyBorder="1" applyAlignment="1">
      <alignment horizontal="center" vertical="center" wrapText="1"/>
    </xf>
    <xf numFmtId="0" fontId="48" fillId="0" borderId="67" xfId="0" applyFont="1" applyBorder="1" applyAlignment="1">
      <alignment horizontal="center" vertical="center" wrapText="1"/>
    </xf>
  </cellXfs>
  <cellStyles count="12">
    <cellStyle name="Hipervínculo" xfId="2"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Millares [0]" xfId="1" builtinId="6"/>
    <cellStyle name="Normal" xfId="0" builtinId="0"/>
  </cellStyles>
  <dxfs count="59">
    <dxf>
      <font>
        <b/>
        <i val="0"/>
        <color rgb="FF002060"/>
      </font>
      <fill>
        <patternFill>
          <bgColor rgb="FFCCFF66"/>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0000"/>
        </patternFill>
      </fill>
    </dxf>
    <dxf>
      <font>
        <b/>
        <i val="0"/>
        <color theme="0"/>
      </font>
      <fill>
        <patternFill>
          <bgColor rgb="FFFF6600"/>
        </patternFill>
      </fill>
    </dxf>
    <dxf>
      <font>
        <b/>
        <i val="0"/>
        <color theme="0"/>
      </font>
      <fill>
        <patternFill>
          <bgColor rgb="FF8E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EE0000"/>
        </patternFill>
      </fill>
    </dxf>
    <dxf>
      <font>
        <b/>
        <i val="0"/>
        <color theme="0"/>
      </font>
      <fill>
        <patternFill>
          <bgColor rgb="FF009900"/>
        </patternFill>
      </fill>
    </dxf>
    <dxf>
      <font>
        <b/>
        <i val="0"/>
        <color rgb="FF002060"/>
      </font>
      <fill>
        <patternFill>
          <bgColor rgb="FFCCFF66"/>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s>
  <tableStyles count="0" defaultTableStyle="TableStyleMedium2" defaultPivotStyle="PivotStyleLight16"/>
  <colors>
    <mruColors>
      <color rgb="FFFF6600"/>
      <color rgb="FF8E0000"/>
      <color rgb="FFD60000"/>
      <color rgb="FFBEE395"/>
      <color rgb="FF008000"/>
      <color rgb="FFFACA00"/>
      <color rgb="FFFFFF66"/>
      <color rgb="FFDE5A00"/>
      <color rgb="FFFF99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74871888676192411"/>
        </c:manualLayout>
      </c:layout>
      <c:barChart>
        <c:barDir val="col"/>
        <c:grouping val="clustered"/>
        <c:varyColors val="0"/>
        <c:ser>
          <c:idx val="0"/>
          <c:order val="0"/>
          <c:tx>
            <c:strRef>
              <c:f>'Gráficas '!$K$34</c:f>
              <c:strCache>
                <c:ptCount val="1"/>
                <c:pt idx="0">
                  <c:v>Niveles</c:v>
                </c:pt>
              </c:strCache>
            </c:strRef>
          </c:tx>
          <c:spPr>
            <a:gradFill>
              <a:gsLst>
                <a:gs pos="0">
                  <a:srgbClr val="009900"/>
                </a:gs>
                <a:gs pos="21000">
                  <a:srgbClr val="FFFF00"/>
                </a:gs>
                <a:gs pos="76000">
                  <a:srgbClr val="FF0000"/>
                </a:gs>
                <a:gs pos="30000">
                  <a:srgbClr val="FFFF00"/>
                </a:gs>
                <a:gs pos="57000">
                  <a:srgbClr val="FF6600"/>
                </a:gs>
                <a:gs pos="100000">
                  <a:srgbClr val="D60000"/>
                </a:gs>
              </a:gsLst>
              <a:lin ang="5400000" scaled="0"/>
            </a:gradFill>
            <a:ln>
              <a:noFill/>
            </a:ln>
            <a:effectLst/>
          </c:spPr>
          <c:invertIfNegative val="0"/>
          <c:cat>
            <c:strRef>
              <c:f>'Gráficas '!$J$35:$J$46</c:f>
              <c:strCache>
                <c:ptCount val="12"/>
                <c:pt idx="0">
                  <c:v>Caracterización usuarios y medición de percepción </c:v>
                </c:pt>
                <c:pt idx="1">
                  <c:v>Formalidad de la dependencia o área</c:v>
                </c:pt>
                <c:pt idx="2">
                  <c:v>Procesos </c:v>
                </c:pt>
                <c:pt idx="3">
                  <c:v>Atención incluyente y accesibilidad </c:v>
                </c:pt>
                <c:pt idx="4">
                  <c:v>Sistemas de información</c:v>
                </c:pt>
                <c:pt idx="5">
                  <c:v>Publicación de información</c:v>
                </c:pt>
                <c:pt idx="6">
                  <c:v>Canales de atención</c:v>
                </c:pt>
                <c:pt idx="7">
                  <c:v>Protección de datos personales </c:v>
                </c:pt>
                <c:pt idx="8">
                  <c:v>Gestión de PQRSD </c:v>
                </c:pt>
                <c:pt idx="9">
                  <c:v>Gestión del talento humano </c:v>
                </c:pt>
                <c:pt idx="10">
                  <c:v>Control</c:v>
                </c:pt>
                <c:pt idx="11">
                  <c:v>Buenas prácticas</c:v>
                </c:pt>
              </c:strCache>
            </c:strRef>
          </c:cat>
          <c:val>
            <c:numRef>
              <c:f>'Gráficas '!$K$35:$K$46</c:f>
              <c:numCache>
                <c:formatCode>General</c:formatCode>
                <c:ptCount val="12"/>
                <c:pt idx="0">
                  <c:v>100</c:v>
                </c:pt>
                <c:pt idx="1">
                  <c:v>100</c:v>
                </c:pt>
                <c:pt idx="2">
                  <c:v>100</c:v>
                </c:pt>
                <c:pt idx="3">
                  <c:v>100</c:v>
                </c:pt>
                <c:pt idx="4">
                  <c:v>100</c:v>
                </c:pt>
                <c:pt idx="5">
                  <c:v>100</c:v>
                </c:pt>
                <c:pt idx="6">
                  <c:v>100</c:v>
                </c:pt>
                <c:pt idx="7">
                  <c:v>100</c:v>
                </c:pt>
                <c:pt idx="8">
                  <c:v>100</c:v>
                </c:pt>
                <c:pt idx="9">
                  <c:v>100</c:v>
                </c:pt>
                <c:pt idx="10">
                  <c:v>100</c:v>
                </c:pt>
                <c:pt idx="11">
                  <c:v>100</c:v>
                </c:pt>
              </c:numCache>
            </c:numRef>
          </c:val>
          <c:extLst>
            <c:ext xmlns:c16="http://schemas.microsoft.com/office/drawing/2014/chart" uri="{C3380CC4-5D6E-409C-BE32-E72D297353CC}">
              <c16:uniqueId val="{00000000-F983-4E55-BCF5-B1F04F3B8D49}"/>
            </c:ext>
          </c:extLst>
        </c:ser>
        <c:dLbls>
          <c:showLegendKey val="0"/>
          <c:showVal val="0"/>
          <c:showCatName val="0"/>
          <c:showSerName val="0"/>
          <c:showPercent val="0"/>
          <c:showBubbleSize val="0"/>
        </c:dLbls>
        <c:gapWidth val="150"/>
        <c:axId val="73056640"/>
        <c:axId val="73058176"/>
      </c:barChart>
      <c:scatterChart>
        <c:scatterStyle val="lineMarker"/>
        <c:varyColors val="0"/>
        <c:ser>
          <c:idx val="1"/>
          <c:order val="1"/>
          <c:tx>
            <c:strRef>
              <c:f>'Gráficas '!$L$34</c:f>
              <c:strCache>
                <c:ptCount val="1"/>
                <c:pt idx="0">
                  <c:v>Calificación</c:v>
                </c:pt>
              </c:strCache>
            </c:strRef>
          </c:tx>
          <c:spPr>
            <a:ln w="25400" cap="rnd">
              <a:noFill/>
              <a:round/>
            </a:ln>
            <a:effectLst/>
          </c:spPr>
          <c:marker>
            <c:symbol val="dash"/>
            <c:size val="16"/>
            <c:spPr>
              <a:solidFill>
                <a:schemeClr val="tx1"/>
              </a:solidFill>
              <a:ln w="25400">
                <a:solidFill>
                  <a:schemeClr val="tx1"/>
                </a:solidFill>
              </a:ln>
              <a:effectLst/>
            </c:spPr>
          </c:marker>
          <c:dPt>
            <c:idx val="0"/>
            <c:marker>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F983-4E55-BCF5-B1F04F3B8D49}"/>
              </c:ext>
            </c:extLst>
          </c:dPt>
          <c:dPt>
            <c:idx val="1"/>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F983-4E55-BCF5-B1F04F3B8D49}"/>
              </c:ext>
            </c:extLst>
          </c:dPt>
          <c:dPt>
            <c:idx val="2"/>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F983-4E55-BCF5-B1F04F3B8D49}"/>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'!$J$35:$J$46</c:f>
              <c:strCache>
                <c:ptCount val="12"/>
                <c:pt idx="0">
                  <c:v>Caracterización usuarios y medición de percepción </c:v>
                </c:pt>
                <c:pt idx="1">
                  <c:v>Formalidad de la dependencia o área</c:v>
                </c:pt>
                <c:pt idx="2">
                  <c:v>Procesos </c:v>
                </c:pt>
                <c:pt idx="3">
                  <c:v>Atención incluyente y accesibilidad </c:v>
                </c:pt>
                <c:pt idx="4">
                  <c:v>Sistemas de información</c:v>
                </c:pt>
                <c:pt idx="5">
                  <c:v>Publicación de información</c:v>
                </c:pt>
                <c:pt idx="6">
                  <c:v>Canales de atención</c:v>
                </c:pt>
                <c:pt idx="7">
                  <c:v>Protección de datos personales </c:v>
                </c:pt>
                <c:pt idx="8">
                  <c:v>Gestión de PQRSD </c:v>
                </c:pt>
                <c:pt idx="9">
                  <c:v>Gestión del talento humano </c:v>
                </c:pt>
                <c:pt idx="10">
                  <c:v>Control</c:v>
                </c:pt>
                <c:pt idx="11">
                  <c:v>Buenas prácticas</c:v>
                </c:pt>
              </c:strCache>
            </c:strRef>
          </c:xVal>
          <c:yVal>
            <c:numRef>
              <c:f>'Gráficas '!$L$35:$L$46</c:f>
              <c:numCache>
                <c:formatCode>0</c:formatCode>
                <c:ptCount val="12"/>
                <c:pt idx="0">
                  <c:v>100</c:v>
                </c:pt>
                <c:pt idx="1">
                  <c:v>75.25</c:v>
                </c:pt>
                <c:pt idx="2">
                  <c:v>90</c:v>
                </c:pt>
                <c:pt idx="3">
                  <c:v>23.333333333333332</c:v>
                </c:pt>
                <c:pt idx="4">
                  <c:v>50.5</c:v>
                </c:pt>
                <c:pt idx="5">
                  <c:v>87.5</c:v>
                </c:pt>
                <c:pt idx="6">
                  <c:v>94</c:v>
                </c:pt>
                <c:pt idx="7">
                  <c:v>0</c:v>
                </c:pt>
                <c:pt idx="8">
                  <c:v>80.2</c:v>
                </c:pt>
                <c:pt idx="9">
                  <c:v>50.5</c:v>
                </c:pt>
                <c:pt idx="10">
                  <c:v>90</c:v>
                </c:pt>
                <c:pt idx="11">
                  <c:v>33.333333333333336</c:v>
                </c:pt>
              </c:numCache>
            </c:numRef>
          </c:yVal>
          <c:smooth val="0"/>
          <c:extLst>
            <c:ext xmlns:c16="http://schemas.microsoft.com/office/drawing/2014/chart" uri="{C3380CC4-5D6E-409C-BE32-E72D297353CC}">
              <c16:uniqueId val="{00000007-F983-4E55-BCF5-B1F04F3B8D49}"/>
            </c:ext>
          </c:extLst>
        </c:ser>
        <c:dLbls>
          <c:showLegendKey val="0"/>
          <c:showVal val="0"/>
          <c:showCatName val="0"/>
          <c:showSerName val="0"/>
          <c:showPercent val="0"/>
          <c:showBubbleSize val="0"/>
        </c:dLbls>
        <c:axId val="73056640"/>
        <c:axId val="73058176"/>
      </c:scatterChart>
      <c:catAx>
        <c:axId val="73056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73058176"/>
        <c:crosses val="autoZero"/>
        <c:auto val="1"/>
        <c:lblAlgn val="ctr"/>
        <c:lblOffset val="100"/>
        <c:noMultiLvlLbl val="0"/>
      </c:catAx>
      <c:valAx>
        <c:axId val="7305817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7305664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21198830409295E-2"/>
          <c:y val="3.65296660372686E-2"/>
          <c:w val="0.89690087719298295"/>
          <c:h val="0.80193651682704903"/>
        </c:manualLayout>
      </c:layout>
      <c:barChart>
        <c:barDir val="col"/>
        <c:grouping val="clustered"/>
        <c:varyColors val="0"/>
        <c:ser>
          <c:idx val="0"/>
          <c:order val="0"/>
          <c:tx>
            <c:strRef>
              <c:f>'Gráficas '!$J$11</c:f>
              <c:strCache>
                <c:ptCount val="1"/>
                <c:pt idx="0">
                  <c:v>Niveles</c:v>
                </c:pt>
              </c:strCache>
            </c:strRef>
          </c:tx>
          <c:spPr>
            <a:gradFill>
              <a:gsLst>
                <a:gs pos="0">
                  <a:srgbClr val="009900"/>
                </a:gs>
                <a:gs pos="21000">
                  <a:srgbClr val="FFFF00"/>
                </a:gs>
                <a:gs pos="73000">
                  <a:srgbClr val="FF0000"/>
                </a:gs>
                <a:gs pos="31000">
                  <a:srgbClr val="FFFF00"/>
                </a:gs>
                <a:gs pos="51000">
                  <a:srgbClr val="FF6600"/>
                </a:gs>
                <a:gs pos="100000">
                  <a:srgbClr val="D60000"/>
                </a:gs>
              </a:gsLst>
              <a:lin ang="5400000" scaled="0"/>
            </a:gradFill>
            <a:ln>
              <a:noFill/>
            </a:ln>
            <a:effectLst/>
          </c:spPr>
          <c:invertIfNegative val="0"/>
          <c:cat>
            <c:strRef>
              <c:f>'Gráficas '!$I$12</c:f>
              <c:strCache>
                <c:ptCount val="1"/>
                <c:pt idx="0">
                  <c:v>POLÍTICA SERVICIO AL CIUDADANO</c:v>
                </c:pt>
              </c:strCache>
            </c:strRef>
          </c:cat>
          <c:val>
            <c:numRef>
              <c:f>'Gráficas '!$J$12</c:f>
              <c:numCache>
                <c:formatCode>General</c:formatCode>
                <c:ptCount val="1"/>
                <c:pt idx="0">
                  <c:v>100</c:v>
                </c:pt>
              </c:numCache>
            </c:numRef>
          </c:val>
          <c:extLst>
            <c:ext xmlns:c16="http://schemas.microsoft.com/office/drawing/2014/chart" uri="{C3380CC4-5D6E-409C-BE32-E72D297353CC}">
              <c16:uniqueId val="{00000000-9E87-4BCC-9B9B-1A842E1F83B0}"/>
            </c:ext>
          </c:extLst>
        </c:ser>
        <c:dLbls>
          <c:showLegendKey val="0"/>
          <c:showVal val="0"/>
          <c:showCatName val="0"/>
          <c:showSerName val="0"/>
          <c:showPercent val="0"/>
          <c:showBubbleSize val="0"/>
        </c:dLbls>
        <c:gapWidth val="150"/>
        <c:axId val="83514112"/>
        <c:axId val="83515648"/>
      </c:barChart>
      <c:scatterChart>
        <c:scatterStyle val="lineMarker"/>
        <c:varyColors val="0"/>
        <c:ser>
          <c:idx val="1"/>
          <c:order val="1"/>
          <c:tx>
            <c:strRef>
              <c:f>'Gráficas '!$K$11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9E87-4BCC-9B9B-1A842E1F83B0}"/>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'!$I$12</c:f>
              <c:strCache>
                <c:ptCount val="1"/>
                <c:pt idx="0">
                  <c:v>POLÍTICA SERVICIO AL CIUDADANO</c:v>
                </c:pt>
              </c:strCache>
            </c:strRef>
          </c:xVal>
          <c:yVal>
            <c:numRef>
              <c:f>'Gráficas '!$K$12</c:f>
              <c:numCache>
                <c:formatCode>0.0</c:formatCode>
                <c:ptCount val="1"/>
                <c:pt idx="0">
                  <c:v>72.761904761904759</c:v>
                </c:pt>
              </c:numCache>
            </c:numRef>
          </c:yVal>
          <c:smooth val="0"/>
          <c:extLst>
            <c:ext xmlns:c16="http://schemas.microsoft.com/office/drawing/2014/chart" uri="{C3380CC4-5D6E-409C-BE32-E72D297353CC}">
              <c16:uniqueId val="{00000007-9E87-4BCC-9B9B-1A842E1F83B0}"/>
            </c:ext>
          </c:extLst>
        </c:ser>
        <c:dLbls>
          <c:showLegendKey val="0"/>
          <c:showVal val="0"/>
          <c:showCatName val="0"/>
          <c:showSerName val="0"/>
          <c:showPercent val="0"/>
          <c:showBubbleSize val="0"/>
        </c:dLbls>
        <c:axId val="83514112"/>
        <c:axId val="83515648"/>
      </c:scatterChart>
      <c:catAx>
        <c:axId val="83514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3515648"/>
        <c:crosses val="autoZero"/>
        <c:auto val="1"/>
        <c:lblAlgn val="ctr"/>
        <c:lblOffset val="100"/>
        <c:noMultiLvlLbl val="0"/>
      </c:catAx>
      <c:valAx>
        <c:axId val="83515648"/>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351411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hyperlink" Target="#'Gr&#225;ficas '!A1"/></Relationships>
</file>

<file path=xl/drawings/_rels/drawing4.xml.rels><?xml version="1.0" encoding="UTF-8" standalone="yes"?>
<Relationships xmlns="http://schemas.openxmlformats.org/package/2006/relationships"><Relationship Id="rId3" Type="http://schemas.openxmlformats.org/officeDocument/2006/relationships/hyperlink" Target="#Inicio!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21167</xdr:colOff>
      <xdr:row>1</xdr:row>
      <xdr:rowOff>95250</xdr:rowOff>
    </xdr:from>
    <xdr:to>
      <xdr:col>12</xdr:col>
      <xdr:colOff>171167</xdr:colOff>
      <xdr:row>1</xdr:row>
      <xdr:rowOff>1052349</xdr:rowOff>
    </xdr:to>
    <xdr:pic>
      <xdr:nvPicPr>
        <xdr:cNvPr id="2" name="Imagen 1">
          <a:extLst>
            <a:ext uri="{FF2B5EF4-FFF2-40B4-BE49-F238E27FC236}">
              <a16:creationId xmlns:a16="http://schemas.microsoft.com/office/drawing/2014/main" id="{A9AFEC5C-9911-46CB-81DC-1631580BC7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167" y="232833"/>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93</xdr:row>
      <xdr:rowOff>11907</xdr:rowOff>
    </xdr:from>
    <xdr:to>
      <xdr:col>11</xdr:col>
      <xdr:colOff>461962</xdr:colOff>
      <xdr:row>98</xdr:row>
      <xdr:rowOff>33338</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4C0136A-EED8-4787-B5D5-94D04285BD3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5587" y="17795082"/>
          <a:ext cx="914400" cy="926307"/>
        </a:xfrm>
        <a:prstGeom prst="rect">
          <a:avLst/>
        </a:prstGeom>
      </xdr:spPr>
    </xdr:pic>
    <xdr:clientData/>
  </xdr:twoCellAnchor>
  <xdr:twoCellAnchor editAs="oneCell">
    <xdr:from>
      <xdr:col>8</xdr:col>
      <xdr:colOff>333375</xdr:colOff>
      <xdr:row>1</xdr:row>
      <xdr:rowOff>107156</xdr:rowOff>
    </xdr:from>
    <xdr:to>
      <xdr:col>13</xdr:col>
      <xdr:colOff>483375</xdr:colOff>
      <xdr:row>1</xdr:row>
      <xdr:rowOff>1064255</xdr:rowOff>
    </xdr:to>
    <xdr:pic>
      <xdr:nvPicPr>
        <xdr:cNvPr id="3" name="Imagen 2">
          <a:extLst>
            <a:ext uri="{FF2B5EF4-FFF2-40B4-BE49-F238E27FC236}">
              <a16:creationId xmlns:a16="http://schemas.microsoft.com/office/drawing/2014/main" id="{B52D3C42-8A08-4A71-BC5D-D38938D4DB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107781" y="178594"/>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341048</xdr:colOff>
      <xdr:row>8</xdr:row>
      <xdr:rowOff>107156</xdr:rowOff>
    </xdr:from>
    <xdr:to>
      <xdr:col>12</xdr:col>
      <xdr:colOff>150812</xdr:colOff>
      <xdr:row>9</xdr:row>
      <xdr:rowOff>469666</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282B114D-F34E-46FD-9851-999F1D532B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509361" y="1797844"/>
          <a:ext cx="917045" cy="914400"/>
        </a:xfrm>
        <a:prstGeom prst="rect">
          <a:avLst/>
        </a:prstGeom>
      </xdr:spPr>
    </xdr:pic>
    <xdr:clientData/>
  </xdr:twoCellAnchor>
  <xdr:twoCellAnchor editAs="oneCell">
    <xdr:from>
      <xdr:col>10</xdr:col>
      <xdr:colOff>661457</xdr:colOff>
      <xdr:row>12</xdr:row>
      <xdr:rowOff>296333</xdr:rowOff>
    </xdr:from>
    <xdr:to>
      <xdr:col>12</xdr:col>
      <xdr:colOff>204521</xdr:colOff>
      <xdr:row>13</xdr:row>
      <xdr:rowOff>570233</xdr:rowOff>
    </xdr:to>
    <xdr:pic>
      <xdr:nvPicPr>
        <xdr:cNvPr id="4" name="Gráfico 3" descr="Gráfico de barras">
          <a:hlinkClick xmlns:r="http://schemas.openxmlformats.org/officeDocument/2006/relationships" r:id="rId4"/>
          <a:extLst>
            <a:ext uri="{FF2B5EF4-FFF2-40B4-BE49-F238E27FC236}">
              <a16:creationId xmlns:a16="http://schemas.microsoft.com/office/drawing/2014/main" id="{651A89AB-7B82-4412-8C57-89C29D824CF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837707" y="3513666"/>
          <a:ext cx="962025" cy="906409"/>
        </a:xfrm>
        <a:prstGeom prst="rect">
          <a:avLst/>
        </a:prstGeom>
      </xdr:spPr>
    </xdr:pic>
    <xdr:clientData/>
  </xdr:twoCellAnchor>
  <xdr:twoCellAnchor editAs="oneCell">
    <xdr:from>
      <xdr:col>5</xdr:col>
      <xdr:colOff>235323</xdr:colOff>
      <xdr:row>1</xdr:row>
      <xdr:rowOff>121163</xdr:rowOff>
    </xdr:from>
    <xdr:to>
      <xdr:col>6</xdr:col>
      <xdr:colOff>2945166</xdr:colOff>
      <xdr:row>1</xdr:row>
      <xdr:rowOff>1078262</xdr:rowOff>
    </xdr:to>
    <xdr:pic>
      <xdr:nvPicPr>
        <xdr:cNvPr id="5" name="Imagen 4">
          <a:extLst>
            <a:ext uri="{FF2B5EF4-FFF2-40B4-BE49-F238E27FC236}">
              <a16:creationId xmlns:a16="http://schemas.microsoft.com/office/drawing/2014/main" id="{0899B5F6-66A7-4678-8B25-2918FDA7937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964205" y="222016"/>
          <a:ext cx="3953696"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178593</xdr:colOff>
      <xdr:row>29</xdr:row>
      <xdr:rowOff>23812</xdr:rowOff>
    </xdr:from>
    <xdr:to>
      <xdr:col>19</xdr:col>
      <xdr:colOff>416718</xdr:colOff>
      <xdr:row>49</xdr:row>
      <xdr:rowOff>158751</xdr:rowOff>
    </xdr:to>
    <xdr:graphicFrame macro="">
      <xdr:nvGraphicFramePr>
        <xdr:cNvPr id="3" name="Gráfico 2">
          <a:extLst>
            <a:ext uri="{FF2B5EF4-FFF2-40B4-BE49-F238E27FC236}">
              <a16:creationId xmlns:a16="http://schemas.microsoft.com/office/drawing/2014/main" id="{105392AE-B436-4389-9320-F2F0ED1D8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428625</xdr:colOff>
      <xdr:row>7</xdr:row>
      <xdr:rowOff>11906</xdr:rowOff>
    </xdr:from>
    <xdr:to>
      <xdr:col>15</xdr:col>
      <xdr:colOff>410625</xdr:colOff>
      <xdr:row>25</xdr:row>
      <xdr:rowOff>37217</xdr:rowOff>
    </xdr:to>
    <xdr:graphicFrame macro="">
      <xdr:nvGraphicFramePr>
        <xdr:cNvPr id="5" name="Gráfico 4">
          <a:extLst>
            <a:ext uri="{FF2B5EF4-FFF2-40B4-BE49-F238E27FC236}">
              <a16:creationId xmlns:a16="http://schemas.microsoft.com/office/drawing/2014/main" id="{075B0E6D-FB4B-4067-8A99-8DE6651420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309562</xdr:colOff>
      <xdr:row>53</xdr:row>
      <xdr:rowOff>166688</xdr:rowOff>
    </xdr:from>
    <xdr:to>
      <xdr:col>11</xdr:col>
      <xdr:colOff>461962</xdr:colOff>
      <xdr:row>59</xdr:row>
      <xdr:rowOff>9525</xdr:rowOff>
    </xdr:to>
    <xdr:pic>
      <xdr:nvPicPr>
        <xdr:cNvPr id="6" name="Gráfico 5" descr="Lista de comprobación">
          <a:hlinkClick xmlns:r="http://schemas.openxmlformats.org/officeDocument/2006/relationships" r:id="rId3"/>
          <a:extLst>
            <a:ext uri="{FF2B5EF4-FFF2-40B4-BE49-F238E27FC236}">
              <a16:creationId xmlns:a16="http://schemas.microsoft.com/office/drawing/2014/main" id="{F4B44B8C-3EF4-4DC4-9A51-11BA56EA1CE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577012" y="25950863"/>
          <a:ext cx="914400" cy="928687"/>
        </a:xfrm>
        <a:prstGeom prst="rect">
          <a:avLst/>
        </a:prstGeom>
      </xdr:spPr>
    </xdr:pic>
    <xdr:clientData/>
  </xdr:twoCellAnchor>
  <xdr:twoCellAnchor editAs="oneCell">
    <xdr:from>
      <xdr:col>8</xdr:col>
      <xdr:colOff>452438</xdr:colOff>
      <xdr:row>1</xdr:row>
      <xdr:rowOff>95250</xdr:rowOff>
    </xdr:from>
    <xdr:to>
      <xdr:col>13</xdr:col>
      <xdr:colOff>602438</xdr:colOff>
      <xdr:row>1</xdr:row>
      <xdr:rowOff>1052349</xdr:rowOff>
    </xdr:to>
    <xdr:pic>
      <xdr:nvPicPr>
        <xdr:cNvPr id="7" name="Imagen 6">
          <a:extLst>
            <a:ext uri="{FF2B5EF4-FFF2-40B4-BE49-F238E27FC236}">
              <a16:creationId xmlns:a16="http://schemas.microsoft.com/office/drawing/2014/main" id="{576D915B-42C0-4F2C-9187-E100C5376A6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203032" y="285750"/>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1667342</xdr:colOff>
      <xdr:row>57</xdr:row>
      <xdr:rowOff>6071</xdr:rowOff>
    </xdr:from>
    <xdr:to>
      <xdr:col>4</xdr:col>
      <xdr:colOff>2579625</xdr:colOff>
      <xdr:row>62</xdr:row>
      <xdr:rowOff>28824</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B15B89FF-5A08-4CD5-A0EB-2EC61E232E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4804989" y="33881453"/>
          <a:ext cx="912283" cy="919224"/>
        </a:xfrm>
        <a:prstGeom prst="rect">
          <a:avLst/>
        </a:prstGeom>
      </xdr:spPr>
    </xdr:pic>
    <xdr:clientData/>
  </xdr:twoCellAnchor>
  <xdr:twoCellAnchor editAs="oneCell">
    <xdr:from>
      <xdr:col>4</xdr:col>
      <xdr:colOff>3630706</xdr:colOff>
      <xdr:row>1</xdr:row>
      <xdr:rowOff>78441</xdr:rowOff>
    </xdr:from>
    <xdr:to>
      <xdr:col>7</xdr:col>
      <xdr:colOff>127588</xdr:colOff>
      <xdr:row>1</xdr:row>
      <xdr:rowOff>1035540</xdr:rowOff>
    </xdr:to>
    <xdr:pic>
      <xdr:nvPicPr>
        <xdr:cNvPr id="3" name="Imagen 2">
          <a:extLst>
            <a:ext uri="{FF2B5EF4-FFF2-40B4-BE49-F238E27FC236}">
              <a16:creationId xmlns:a16="http://schemas.microsoft.com/office/drawing/2014/main" id="{691B3840-B9E8-4454-953C-252F75128E7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68353" y="201706"/>
          <a:ext cx="3960000"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ergio.diaz/AppData/Local/Microsoft/Windows/INetCache/Content.Outlook/0LY0MH73/DAFP_Modelo%20Instrumento_Dic2016Simulador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inaMaria/Desktop/Cartilla%20Autodiagn&#243;stico/HA%20enviadas%20l&#237;deres/HA%20Participaci&#243;n%20Ciudada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refreshError="1"/>
      <sheetData sheetId="1" refreshError="1"/>
      <sheetData sheetId="2" refreshError="1"/>
      <sheetData sheetId="3" refreshError="1"/>
      <sheetData sheetId="4" refreshError="1"/>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unipamplona.edu.co/unipamplona/portalIG/home_1/recursos/atencion_ciudadano_transparenc/29092022/informes_pqrsd_informacion.jsp" TargetMode="External"/><Relationship Id="rId2" Type="http://schemas.openxmlformats.org/officeDocument/2006/relationships/hyperlink" Target="https://www.unipamplona.edu.co/unipamplona/portalIG/home_1/recursos/atencion_ciudadano_transparenc/29092022/informes_pqrsd_informacion.jsp" TargetMode="External"/><Relationship Id="rId1" Type="http://schemas.openxmlformats.org/officeDocument/2006/relationships/hyperlink" Target="https://www.unipamplona.edu.co/unipamplona/portalIG/home_13/recursos/direccionamiento_estrategico/atencion_ciudadano_transparenc/10052017/caracterizacion.jsp" TargetMode="External"/><Relationship Id="rId5" Type="http://schemas.openxmlformats.org/officeDocument/2006/relationships/drawing" Target="../drawings/drawing3.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showGridLines="0" zoomScale="90" zoomScaleNormal="90" zoomScalePageLayoutView="90" workbookViewId="0">
      <selection activeCell="D11" sqref="D11:P11"/>
    </sheetView>
  </sheetViews>
  <sheetFormatPr baseColWidth="10" defaultColWidth="0" defaultRowHeight="14.5" zeroHeight="1" x14ac:dyDescent="0.35"/>
  <cols>
    <col min="1" max="1" width="1.1796875" customWidth="1"/>
    <col min="2" max="2" width="0.81640625" customWidth="1"/>
    <col min="3" max="17" width="11.453125" customWidth="1"/>
    <col min="18" max="18" width="1.26953125" customWidth="1"/>
    <col min="19" max="19" width="1.453125" customWidth="1"/>
    <col min="20" max="16384" width="11.453125" hidden="1"/>
  </cols>
  <sheetData>
    <row r="1" spans="2:18" ht="10.5" customHeight="1" thickBot="1" x14ac:dyDescent="0.4"/>
    <row r="2" spans="2:18" ht="94.5" customHeight="1" x14ac:dyDescent="0.35">
      <c r="B2" s="31"/>
      <c r="C2" s="32"/>
      <c r="D2" s="32"/>
      <c r="E2" s="32"/>
      <c r="F2" s="32"/>
      <c r="G2" s="32"/>
      <c r="H2" s="32"/>
      <c r="I2" s="32"/>
      <c r="J2" s="32"/>
      <c r="K2" s="32"/>
      <c r="L2" s="32"/>
      <c r="M2" s="32"/>
      <c r="N2" s="32"/>
      <c r="O2" s="32"/>
      <c r="P2" s="32"/>
      <c r="Q2" s="32"/>
      <c r="R2" s="33"/>
    </row>
    <row r="3" spans="2:18" ht="28" customHeight="1" x14ac:dyDescent="0.35">
      <c r="B3" s="34"/>
      <c r="C3" s="184" t="s">
        <v>29</v>
      </c>
      <c r="D3" s="184"/>
      <c r="E3" s="184"/>
      <c r="F3" s="184"/>
      <c r="G3" s="184"/>
      <c r="H3" s="184"/>
      <c r="I3" s="184"/>
      <c r="J3" s="184"/>
      <c r="K3" s="184"/>
      <c r="L3" s="184"/>
      <c r="M3" s="184"/>
      <c r="N3" s="184"/>
      <c r="O3" s="184"/>
      <c r="P3" s="184"/>
      <c r="Q3" s="184"/>
      <c r="R3" s="35"/>
    </row>
    <row r="4" spans="2:18" ht="4" customHeight="1" x14ac:dyDescent="0.35">
      <c r="B4" s="34"/>
      <c r="C4" s="51"/>
      <c r="D4" s="51"/>
      <c r="E4" s="51"/>
      <c r="F4" s="51"/>
      <c r="G4" s="51"/>
      <c r="H4" s="51"/>
      <c r="I4" s="51"/>
      <c r="J4" s="51"/>
      <c r="K4" s="51"/>
      <c r="L4" s="51"/>
      <c r="M4" s="51"/>
      <c r="N4" s="51"/>
      <c r="O4" s="51"/>
      <c r="P4" s="51"/>
      <c r="Q4" s="51"/>
      <c r="R4" s="35"/>
    </row>
    <row r="5" spans="2:18" ht="28" customHeight="1" x14ac:dyDescent="0.35">
      <c r="B5" s="34"/>
      <c r="C5" s="184" t="s">
        <v>71</v>
      </c>
      <c r="D5" s="184"/>
      <c r="E5" s="184"/>
      <c r="F5" s="184"/>
      <c r="G5" s="184"/>
      <c r="H5" s="184"/>
      <c r="I5" s="184"/>
      <c r="J5" s="184"/>
      <c r="K5" s="184"/>
      <c r="L5" s="184"/>
      <c r="M5" s="184"/>
      <c r="N5" s="184"/>
      <c r="O5" s="184"/>
      <c r="P5" s="184"/>
      <c r="Q5" s="184"/>
      <c r="R5" s="35"/>
    </row>
    <row r="6" spans="2:18" x14ac:dyDescent="0.35">
      <c r="B6" s="34"/>
      <c r="R6" s="35"/>
    </row>
    <row r="7" spans="2:18" x14ac:dyDescent="0.35">
      <c r="B7" s="34"/>
      <c r="R7" s="35"/>
    </row>
    <row r="8" spans="2:18" ht="24.75" customHeight="1" x14ac:dyDescent="0.35">
      <c r="B8" s="34"/>
      <c r="D8" s="185" t="s">
        <v>6</v>
      </c>
      <c r="E8" s="185"/>
      <c r="F8" s="185"/>
      <c r="G8" s="185"/>
      <c r="H8" s="185"/>
      <c r="I8" s="185"/>
      <c r="J8" s="185"/>
      <c r="K8" s="185"/>
      <c r="L8" s="185"/>
      <c r="M8" s="185"/>
      <c r="N8" s="185"/>
      <c r="O8" s="185"/>
      <c r="P8" s="185"/>
      <c r="Q8" s="39"/>
      <c r="R8" s="35"/>
    </row>
    <row r="9" spans="2:18" ht="20.149999999999999" customHeight="1" x14ac:dyDescent="0.35">
      <c r="B9" s="34"/>
      <c r="R9" s="35"/>
    </row>
    <row r="10" spans="2:18" ht="20.149999999999999" customHeight="1" x14ac:dyDescent="0.35">
      <c r="B10" s="34"/>
      <c r="R10" s="35"/>
    </row>
    <row r="11" spans="2:18" ht="24.75" customHeight="1" x14ac:dyDescent="0.35">
      <c r="B11" s="34"/>
      <c r="D11" s="185" t="s">
        <v>68</v>
      </c>
      <c r="E11" s="185"/>
      <c r="F11" s="185"/>
      <c r="G11" s="185"/>
      <c r="H11" s="185"/>
      <c r="I11" s="185"/>
      <c r="J11" s="185"/>
      <c r="K11" s="185"/>
      <c r="L11" s="185"/>
      <c r="M11" s="185"/>
      <c r="N11" s="185"/>
      <c r="O11" s="185"/>
      <c r="P11" s="185"/>
      <c r="Q11" s="39"/>
      <c r="R11" s="35"/>
    </row>
    <row r="12" spans="2:18" ht="20.149999999999999" customHeight="1" x14ac:dyDescent="0.35">
      <c r="B12" s="34"/>
      <c r="R12" s="35"/>
    </row>
    <row r="13" spans="2:18" ht="20.149999999999999" customHeight="1" x14ac:dyDescent="0.35">
      <c r="B13" s="34"/>
      <c r="R13" s="35"/>
    </row>
    <row r="14" spans="2:18" ht="24.75" customHeight="1" x14ac:dyDescent="0.35">
      <c r="B14" s="34"/>
      <c r="D14" s="185" t="s">
        <v>69</v>
      </c>
      <c r="E14" s="185"/>
      <c r="F14" s="185"/>
      <c r="G14" s="185"/>
      <c r="H14" s="185"/>
      <c r="I14" s="185"/>
      <c r="J14" s="185"/>
      <c r="K14" s="185"/>
      <c r="L14" s="185"/>
      <c r="M14" s="185"/>
      <c r="N14" s="185"/>
      <c r="O14" s="185"/>
      <c r="P14" s="185"/>
      <c r="Q14" s="39"/>
      <c r="R14" s="35"/>
    </row>
    <row r="15" spans="2:18" ht="20.149999999999999" customHeight="1" x14ac:dyDescent="0.35">
      <c r="B15" s="34"/>
      <c r="R15" s="35"/>
    </row>
    <row r="16" spans="2:18" ht="18.75" customHeight="1" thickBot="1" x14ac:dyDescent="0.4">
      <c r="B16" s="36"/>
      <c r="C16" s="37"/>
      <c r="D16" s="37"/>
      <c r="E16" s="37"/>
      <c r="F16" s="37"/>
      <c r="G16" s="37"/>
      <c r="H16" s="37"/>
      <c r="I16" s="37"/>
      <c r="J16" s="37"/>
      <c r="K16" s="37"/>
      <c r="L16" s="37"/>
      <c r="M16" s="37"/>
      <c r="N16" s="37"/>
      <c r="O16" s="37"/>
      <c r="P16" s="37"/>
      <c r="Q16" s="37"/>
      <c r="R16" s="38"/>
    </row>
    <row r="17" x14ac:dyDescent="0.35"/>
  </sheetData>
  <mergeCells count="5">
    <mergeCell ref="C3:Q3"/>
    <mergeCell ref="D8:P8"/>
    <mergeCell ref="D11:P11"/>
    <mergeCell ref="D14:P14"/>
    <mergeCell ref="C5:Q5"/>
  </mergeCells>
  <hyperlinks>
    <hyperlink ref="D8:P8" location="Instrucciones!A1" display="INSTRUCCIONES DE DILIGENCIAMIENTO" xr:uid="{00000000-0004-0000-0000-000000000000}"/>
    <hyperlink ref="D11:P11" location="Autodiagnóstico!A1" display="AUTODIAGNÓSTICO" xr:uid="{00000000-0004-0000-0000-000001000000}"/>
    <hyperlink ref="D14:P14" location="'Plan de Acción'!A1" display="PLAN DE ACCIÓ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3"/>
  <sheetViews>
    <sheetView showGridLines="0" showZeros="0" topLeftCell="A46" zoomScale="90" zoomScaleNormal="90" workbookViewId="0">
      <selection activeCell="C3" sqref="C3:S3"/>
    </sheetView>
  </sheetViews>
  <sheetFormatPr baseColWidth="10" defaultColWidth="0" defaultRowHeight="14.25" customHeight="1" zeroHeight="1" x14ac:dyDescent="0.35"/>
  <cols>
    <col min="1" max="1" width="1.7265625" style="1" customWidth="1"/>
    <col min="2" max="2" width="1.26953125" style="1" customWidth="1"/>
    <col min="3" max="12" width="11.453125" style="1" customWidth="1"/>
    <col min="13" max="13" width="11.453125" style="3" customWidth="1"/>
    <col min="14" max="19" width="11.453125" style="1" customWidth="1"/>
    <col min="20" max="20" width="1.54296875" style="1" customWidth="1"/>
    <col min="21" max="21" width="3.81640625" style="1" customWidth="1"/>
    <col min="22" max="25" width="0" style="1" hidden="1" customWidth="1"/>
    <col min="26" max="16384" width="11.453125" style="1" hidden="1"/>
  </cols>
  <sheetData>
    <row r="1" spans="2:25" ht="6" customHeight="1" thickBot="1" x14ac:dyDescent="0.4">
      <c r="C1" s="2"/>
      <c r="L1" s="1" t="s">
        <v>4</v>
      </c>
    </row>
    <row r="2" spans="2:25" ht="92.25" customHeight="1" x14ac:dyDescent="0.35">
      <c r="B2" s="10"/>
      <c r="C2" s="11"/>
      <c r="D2" s="5"/>
      <c r="E2" s="5"/>
      <c r="F2" s="5"/>
      <c r="G2" s="5"/>
      <c r="H2" s="5"/>
      <c r="I2" s="5"/>
      <c r="J2" s="5"/>
      <c r="K2" s="5"/>
      <c r="L2" s="5"/>
      <c r="M2" s="12"/>
      <c r="N2" s="5"/>
      <c r="O2" s="5"/>
      <c r="P2" s="5"/>
      <c r="Q2" s="5"/>
      <c r="R2" s="5"/>
      <c r="S2" s="5"/>
      <c r="T2" s="6"/>
    </row>
    <row r="3" spans="2:25" ht="27.5" x14ac:dyDescent="0.35">
      <c r="B3" s="13"/>
      <c r="C3" s="190" t="s">
        <v>72</v>
      </c>
      <c r="D3" s="191"/>
      <c r="E3" s="191"/>
      <c r="F3" s="191"/>
      <c r="G3" s="191"/>
      <c r="H3" s="191"/>
      <c r="I3" s="191"/>
      <c r="J3" s="191"/>
      <c r="K3" s="191"/>
      <c r="L3" s="191"/>
      <c r="M3" s="191"/>
      <c r="N3" s="191"/>
      <c r="O3" s="191"/>
      <c r="P3" s="191"/>
      <c r="Q3" s="191"/>
      <c r="R3" s="191"/>
      <c r="S3" s="192"/>
      <c r="T3" s="14"/>
      <c r="U3" s="4"/>
      <c r="V3" s="4"/>
      <c r="W3" s="4"/>
      <c r="X3" s="4"/>
      <c r="Y3" s="4"/>
    </row>
    <row r="4" spans="2:25" ht="7.5" customHeight="1" x14ac:dyDescent="0.35">
      <c r="B4" s="13"/>
      <c r="C4" s="2"/>
      <c r="T4" s="7"/>
    </row>
    <row r="5" spans="2:25" ht="23.25" customHeight="1" x14ac:dyDescent="0.35">
      <c r="B5" s="13"/>
      <c r="C5" s="193" t="s">
        <v>6</v>
      </c>
      <c r="D5" s="193"/>
      <c r="E5" s="193"/>
      <c r="F5" s="193"/>
      <c r="G5" s="193"/>
      <c r="H5" s="193"/>
      <c r="I5" s="193"/>
      <c r="J5" s="193"/>
      <c r="K5" s="193"/>
      <c r="L5" s="193"/>
      <c r="M5" s="193"/>
      <c r="N5" s="193"/>
      <c r="O5" s="193"/>
      <c r="P5" s="193"/>
      <c r="Q5" s="193"/>
      <c r="R5" s="193"/>
      <c r="S5" s="193"/>
      <c r="T5" s="7"/>
    </row>
    <row r="6" spans="2:25" ht="15" customHeight="1" x14ac:dyDescent="0.35">
      <c r="B6" s="13"/>
      <c r="C6" s="2"/>
      <c r="T6" s="7"/>
    </row>
    <row r="7" spans="2:25" ht="15" customHeight="1" x14ac:dyDescent="0.35">
      <c r="B7" s="13"/>
      <c r="C7" s="194" t="s">
        <v>46</v>
      </c>
      <c r="D7" s="194"/>
      <c r="E7" s="194"/>
      <c r="F7" s="194"/>
      <c r="G7" s="194"/>
      <c r="H7" s="194"/>
      <c r="I7" s="194"/>
      <c r="J7" s="194"/>
      <c r="K7" s="194"/>
      <c r="L7" s="194"/>
      <c r="M7" s="194"/>
      <c r="N7" s="194"/>
      <c r="O7" s="194"/>
      <c r="P7" s="194"/>
      <c r="Q7" s="194"/>
      <c r="R7" s="194"/>
      <c r="S7" s="194"/>
      <c r="T7" s="7"/>
    </row>
    <row r="8" spans="2:25" ht="15" customHeight="1" x14ac:dyDescent="0.35">
      <c r="B8" s="13"/>
      <c r="C8" s="194"/>
      <c r="D8" s="194"/>
      <c r="E8" s="194"/>
      <c r="F8" s="194"/>
      <c r="G8" s="194"/>
      <c r="H8" s="194"/>
      <c r="I8" s="194"/>
      <c r="J8" s="194"/>
      <c r="K8" s="194"/>
      <c r="L8" s="194"/>
      <c r="M8" s="194"/>
      <c r="N8" s="194"/>
      <c r="O8" s="194"/>
      <c r="P8" s="194"/>
      <c r="Q8" s="194"/>
      <c r="R8" s="194"/>
      <c r="S8" s="194"/>
      <c r="T8" s="7"/>
    </row>
    <row r="9" spans="2:25" ht="15" customHeight="1" x14ac:dyDescent="0.35">
      <c r="B9" s="13"/>
      <c r="C9" s="194"/>
      <c r="D9" s="194"/>
      <c r="E9" s="194"/>
      <c r="F9" s="194"/>
      <c r="G9" s="194"/>
      <c r="H9" s="194"/>
      <c r="I9" s="194"/>
      <c r="J9" s="194"/>
      <c r="K9" s="194"/>
      <c r="L9" s="194"/>
      <c r="M9" s="194"/>
      <c r="N9" s="194"/>
      <c r="O9" s="194"/>
      <c r="P9" s="194"/>
      <c r="Q9" s="194"/>
      <c r="R9" s="194"/>
      <c r="S9" s="194"/>
      <c r="T9" s="7"/>
    </row>
    <row r="10" spans="2:25" ht="15" customHeight="1" x14ac:dyDescent="0.35">
      <c r="B10" s="13"/>
      <c r="C10" s="194"/>
      <c r="D10" s="194"/>
      <c r="E10" s="194"/>
      <c r="F10" s="194"/>
      <c r="G10" s="194"/>
      <c r="H10" s="194"/>
      <c r="I10" s="194"/>
      <c r="J10" s="194"/>
      <c r="K10" s="194"/>
      <c r="L10" s="194"/>
      <c r="M10" s="194"/>
      <c r="N10" s="194"/>
      <c r="O10" s="194"/>
      <c r="P10" s="194"/>
      <c r="Q10" s="194"/>
      <c r="R10" s="194"/>
      <c r="S10" s="194"/>
      <c r="T10" s="7"/>
    </row>
    <row r="11" spans="2:25" ht="15" customHeight="1" x14ac:dyDescent="0.35">
      <c r="B11" s="13"/>
      <c r="C11" s="46"/>
      <c r="T11" s="7"/>
    </row>
    <row r="12" spans="2:25" ht="15" customHeight="1" x14ac:dyDescent="0.35">
      <c r="B12" s="13"/>
      <c r="C12" s="187" t="s">
        <v>47</v>
      </c>
      <c r="D12" s="187"/>
      <c r="E12" s="187"/>
      <c r="F12" s="187"/>
      <c r="G12" s="187"/>
      <c r="H12" s="187"/>
      <c r="I12" s="187"/>
      <c r="J12" s="187"/>
      <c r="K12" s="187"/>
      <c r="L12" s="187"/>
      <c r="M12" s="187"/>
      <c r="N12" s="187"/>
      <c r="O12" s="187"/>
      <c r="P12" s="187"/>
      <c r="Q12" s="187"/>
      <c r="R12" s="187"/>
      <c r="S12" s="187"/>
      <c r="T12" s="7"/>
    </row>
    <row r="13" spans="2:25" ht="15" customHeight="1" x14ac:dyDescent="0.35">
      <c r="B13" s="13"/>
      <c r="C13" s="187"/>
      <c r="D13" s="187"/>
      <c r="E13" s="187"/>
      <c r="F13" s="187"/>
      <c r="G13" s="187"/>
      <c r="H13" s="187"/>
      <c r="I13" s="187"/>
      <c r="J13" s="187"/>
      <c r="K13" s="187"/>
      <c r="L13" s="187"/>
      <c r="M13" s="187"/>
      <c r="N13" s="187"/>
      <c r="O13" s="187"/>
      <c r="P13" s="187"/>
      <c r="Q13" s="187"/>
      <c r="R13" s="187"/>
      <c r="S13" s="187"/>
      <c r="T13" s="7"/>
    </row>
    <row r="14" spans="2:25" ht="15" customHeight="1" x14ac:dyDescent="0.35">
      <c r="B14" s="13"/>
      <c r="C14" s="46"/>
      <c r="T14" s="7"/>
    </row>
    <row r="15" spans="2:25" ht="15" customHeight="1" x14ac:dyDescent="0.35">
      <c r="B15" s="13"/>
      <c r="C15" s="47" t="s">
        <v>48</v>
      </c>
      <c r="T15" s="7"/>
    </row>
    <row r="16" spans="2:25" ht="14.25" customHeight="1" x14ac:dyDescent="0.35">
      <c r="B16" s="13"/>
      <c r="C16" s="46"/>
      <c r="T16" s="7"/>
    </row>
    <row r="17" spans="2:20" ht="15" customHeight="1" x14ac:dyDescent="0.3">
      <c r="B17" s="13"/>
      <c r="C17" s="1" t="s">
        <v>24</v>
      </c>
      <c r="D17" s="48"/>
      <c r="E17" s="48"/>
      <c r="F17" s="48"/>
      <c r="G17" s="52"/>
      <c r="H17" s="52"/>
      <c r="I17" s="52"/>
      <c r="J17" s="52"/>
      <c r="K17" s="52"/>
      <c r="L17" s="52"/>
      <c r="M17" s="52"/>
      <c r="N17" s="52"/>
      <c r="O17" s="52"/>
      <c r="P17" s="52"/>
      <c r="Q17" s="52"/>
      <c r="R17" s="52"/>
      <c r="S17" s="52"/>
      <c r="T17" s="7"/>
    </row>
    <row r="18" spans="2:20" ht="15" customHeight="1" x14ac:dyDescent="0.3">
      <c r="B18" s="13"/>
      <c r="C18" s="48"/>
      <c r="D18" s="48"/>
      <c r="E18" s="48"/>
      <c r="F18" s="48"/>
      <c r="G18" s="52"/>
      <c r="H18" s="52"/>
      <c r="I18" s="52"/>
      <c r="J18" s="52"/>
      <c r="K18" s="52"/>
      <c r="L18" s="52"/>
      <c r="M18" s="52"/>
      <c r="N18" s="52"/>
      <c r="O18" s="52"/>
      <c r="P18" s="52"/>
      <c r="Q18" s="52"/>
      <c r="R18" s="52"/>
      <c r="S18" s="52"/>
      <c r="T18" s="7"/>
    </row>
    <row r="19" spans="2:20" ht="15" customHeight="1" x14ac:dyDescent="0.3">
      <c r="B19" s="13"/>
      <c r="C19" s="49" t="s">
        <v>11</v>
      </c>
      <c r="D19" s="46" t="s">
        <v>49</v>
      </c>
      <c r="E19" s="48"/>
      <c r="F19" s="48"/>
      <c r="T19" s="7"/>
    </row>
    <row r="20" spans="2:20" ht="15" customHeight="1" x14ac:dyDescent="0.3">
      <c r="B20" s="13"/>
      <c r="C20" s="49" t="s">
        <v>11</v>
      </c>
      <c r="D20" s="1" t="s">
        <v>50</v>
      </c>
      <c r="E20" s="48"/>
      <c r="F20" s="48"/>
      <c r="T20" s="7"/>
    </row>
    <row r="21" spans="2:20" ht="15" customHeight="1" x14ac:dyDescent="0.3">
      <c r="B21" s="13"/>
      <c r="C21" s="49" t="s">
        <v>11</v>
      </c>
      <c r="D21" s="1" t="s">
        <v>38</v>
      </c>
      <c r="E21" s="48"/>
      <c r="F21" s="48"/>
      <c r="T21" s="7"/>
    </row>
    <row r="22" spans="2:20" ht="15" customHeight="1" x14ac:dyDescent="0.3">
      <c r="B22" s="13"/>
      <c r="C22" s="49" t="s">
        <v>11</v>
      </c>
      <c r="D22" s="1" t="s">
        <v>37</v>
      </c>
      <c r="E22" s="48"/>
      <c r="F22" s="48"/>
      <c r="T22" s="7"/>
    </row>
    <row r="23" spans="2:20" ht="15" customHeight="1" x14ac:dyDescent="0.3">
      <c r="B23" s="13"/>
      <c r="C23" s="49" t="s">
        <v>11</v>
      </c>
      <c r="D23" s="1" t="s">
        <v>39</v>
      </c>
      <c r="E23" s="48"/>
      <c r="F23" s="48"/>
      <c r="T23" s="7"/>
    </row>
    <row r="24" spans="2:20" ht="15" customHeight="1" x14ac:dyDescent="0.3">
      <c r="B24" s="13"/>
      <c r="C24" s="49" t="s">
        <v>11</v>
      </c>
      <c r="D24" s="1" t="s">
        <v>70</v>
      </c>
      <c r="E24" s="48"/>
      <c r="F24" s="48"/>
      <c r="T24" s="7"/>
    </row>
    <row r="25" spans="2:20" ht="15" customHeight="1" x14ac:dyDescent="0.3">
      <c r="B25" s="13"/>
      <c r="C25" s="49" t="s">
        <v>11</v>
      </c>
      <c r="D25" s="46" t="s">
        <v>40</v>
      </c>
      <c r="E25" s="48"/>
      <c r="F25" s="48"/>
      <c r="T25" s="7"/>
    </row>
    <row r="26" spans="2:20" ht="15" customHeight="1" x14ac:dyDescent="0.3">
      <c r="B26" s="13"/>
      <c r="C26" s="49"/>
      <c r="E26" s="48"/>
      <c r="F26" s="48"/>
      <c r="T26" s="7"/>
    </row>
    <row r="27" spans="2:20" ht="15" customHeight="1" x14ac:dyDescent="0.35">
      <c r="B27" s="13"/>
      <c r="C27" s="1" t="s">
        <v>51</v>
      </c>
      <c r="T27" s="7"/>
    </row>
    <row r="28" spans="2:20" ht="15" customHeight="1" x14ac:dyDescent="0.35">
      <c r="B28" s="13"/>
      <c r="T28" s="7"/>
    </row>
    <row r="29" spans="2:20" ht="15" customHeight="1" x14ac:dyDescent="0.35">
      <c r="B29" s="13"/>
      <c r="C29" s="1" t="s">
        <v>23</v>
      </c>
      <c r="T29" s="7"/>
    </row>
    <row r="30" spans="2:20" ht="15" customHeight="1" x14ac:dyDescent="0.35">
      <c r="B30" s="13"/>
      <c r="T30" s="7"/>
    </row>
    <row r="31" spans="2:20" ht="15" customHeight="1" x14ac:dyDescent="0.35">
      <c r="B31" s="13"/>
      <c r="C31" s="53" t="s">
        <v>12</v>
      </c>
      <c r="D31" s="53" t="s">
        <v>13</v>
      </c>
      <c r="E31" s="53" t="s">
        <v>14</v>
      </c>
      <c r="T31" s="7"/>
    </row>
    <row r="32" spans="2:20" ht="15" customHeight="1" x14ac:dyDescent="0.35">
      <c r="B32" s="13"/>
      <c r="C32" s="40" t="s">
        <v>15</v>
      </c>
      <c r="D32" s="41">
        <v>1</v>
      </c>
      <c r="E32" s="54"/>
      <c r="T32" s="7"/>
    </row>
    <row r="33" spans="2:20" ht="15" customHeight="1" x14ac:dyDescent="0.35">
      <c r="B33" s="13"/>
      <c r="C33" s="42" t="s">
        <v>16</v>
      </c>
      <c r="D33" s="43">
        <v>2</v>
      </c>
      <c r="E33" s="55"/>
      <c r="T33" s="7"/>
    </row>
    <row r="34" spans="2:20" ht="15" customHeight="1" x14ac:dyDescent="0.35">
      <c r="B34" s="13"/>
      <c r="C34" s="42" t="s">
        <v>17</v>
      </c>
      <c r="D34" s="43">
        <v>3</v>
      </c>
      <c r="E34" s="56"/>
      <c r="T34" s="7"/>
    </row>
    <row r="35" spans="2:20" ht="15" customHeight="1" x14ac:dyDescent="0.35">
      <c r="B35" s="13"/>
      <c r="C35" s="42" t="s">
        <v>18</v>
      </c>
      <c r="D35" s="43">
        <v>4</v>
      </c>
      <c r="E35" s="57"/>
      <c r="T35" s="7"/>
    </row>
    <row r="36" spans="2:20" ht="15" customHeight="1" x14ac:dyDescent="0.35">
      <c r="B36" s="13"/>
      <c r="C36" s="44" t="s">
        <v>19</v>
      </c>
      <c r="D36" s="45">
        <v>5</v>
      </c>
      <c r="E36" s="58"/>
      <c r="T36" s="7"/>
    </row>
    <row r="37" spans="2:20" ht="15" customHeight="1" x14ac:dyDescent="0.35">
      <c r="B37" s="13"/>
      <c r="T37" s="7"/>
    </row>
    <row r="38" spans="2:20" ht="15" customHeight="1" x14ac:dyDescent="0.35">
      <c r="B38" s="13"/>
      <c r="C38" s="187" t="s">
        <v>52</v>
      </c>
      <c r="D38" s="187"/>
      <c r="E38" s="187"/>
      <c r="F38" s="187"/>
      <c r="G38" s="187"/>
      <c r="H38" s="187"/>
      <c r="I38" s="187"/>
      <c r="J38" s="187"/>
      <c r="K38" s="187"/>
      <c r="L38" s="187"/>
      <c r="M38" s="187"/>
      <c r="N38" s="187"/>
      <c r="O38" s="187"/>
      <c r="P38" s="187"/>
      <c r="Q38" s="187"/>
      <c r="R38" s="187"/>
      <c r="S38" s="187"/>
      <c r="T38" s="7"/>
    </row>
    <row r="39" spans="2:20" ht="15" customHeight="1" x14ac:dyDescent="0.35">
      <c r="B39" s="13"/>
      <c r="C39" s="187"/>
      <c r="D39" s="187"/>
      <c r="E39" s="187"/>
      <c r="F39" s="187"/>
      <c r="G39" s="187"/>
      <c r="H39" s="187"/>
      <c r="I39" s="187"/>
      <c r="J39" s="187"/>
      <c r="K39" s="187"/>
      <c r="L39" s="187"/>
      <c r="M39" s="187"/>
      <c r="N39" s="187"/>
      <c r="O39" s="187"/>
      <c r="P39" s="187"/>
      <c r="Q39" s="187"/>
      <c r="R39" s="187"/>
      <c r="S39" s="187"/>
      <c r="T39" s="7"/>
    </row>
    <row r="40" spans="2:20" ht="15" customHeight="1" x14ac:dyDescent="0.35">
      <c r="B40" s="13"/>
      <c r="T40" s="7"/>
    </row>
    <row r="41" spans="2:20" ht="15" customHeight="1" x14ac:dyDescent="0.35">
      <c r="B41" s="13"/>
      <c r="C41" s="59" t="s">
        <v>53</v>
      </c>
      <c r="M41" s="1"/>
      <c r="T41" s="7"/>
    </row>
    <row r="42" spans="2:20" ht="15" customHeight="1" x14ac:dyDescent="0.35">
      <c r="B42" s="13"/>
      <c r="M42" s="1"/>
      <c r="T42" s="7"/>
    </row>
    <row r="43" spans="2:20" ht="15" customHeight="1" x14ac:dyDescent="0.35">
      <c r="B43" s="13"/>
      <c r="C43" s="189" t="s">
        <v>54</v>
      </c>
      <c r="D43" s="189"/>
      <c r="E43" s="189"/>
      <c r="F43" s="189"/>
      <c r="G43" s="189"/>
      <c r="H43" s="189"/>
      <c r="I43" s="189"/>
      <c r="J43" s="189"/>
      <c r="K43" s="189"/>
      <c r="L43" s="189"/>
      <c r="M43" s="189"/>
      <c r="N43" s="189"/>
      <c r="O43" s="189"/>
      <c r="P43" s="189"/>
      <c r="Q43" s="189"/>
      <c r="R43" s="189"/>
      <c r="S43" s="189"/>
      <c r="T43" s="7"/>
    </row>
    <row r="44" spans="2:20" ht="15" customHeight="1" x14ac:dyDescent="0.35">
      <c r="B44" s="13"/>
      <c r="C44" s="189"/>
      <c r="D44" s="189"/>
      <c r="E44" s="189"/>
      <c r="F44" s="189"/>
      <c r="G44" s="189"/>
      <c r="H44" s="189"/>
      <c r="I44" s="189"/>
      <c r="J44" s="189"/>
      <c r="K44" s="189"/>
      <c r="L44" s="189"/>
      <c r="M44" s="189"/>
      <c r="N44" s="189"/>
      <c r="O44" s="189"/>
      <c r="P44" s="189"/>
      <c r="Q44" s="189"/>
      <c r="R44" s="189"/>
      <c r="S44" s="189"/>
      <c r="T44" s="7"/>
    </row>
    <row r="45" spans="2:20" ht="15" customHeight="1" x14ac:dyDescent="0.35">
      <c r="B45" s="13"/>
      <c r="C45" s="189"/>
      <c r="D45" s="189"/>
      <c r="E45" s="189"/>
      <c r="F45" s="189"/>
      <c r="G45" s="189"/>
      <c r="H45" s="189"/>
      <c r="I45" s="189"/>
      <c r="J45" s="189"/>
      <c r="K45" s="189"/>
      <c r="L45" s="189"/>
      <c r="M45" s="189"/>
      <c r="N45" s="189"/>
      <c r="O45" s="189"/>
      <c r="P45" s="189"/>
      <c r="Q45" s="189"/>
      <c r="R45" s="189"/>
      <c r="S45" s="189"/>
      <c r="T45" s="7"/>
    </row>
    <row r="46" spans="2:20" ht="15" customHeight="1" x14ac:dyDescent="0.35">
      <c r="B46" s="13"/>
      <c r="M46" s="1"/>
      <c r="T46" s="7"/>
    </row>
    <row r="47" spans="2:20" ht="15" customHeight="1" x14ac:dyDescent="0.35">
      <c r="B47" s="13"/>
      <c r="C47" s="187" t="s">
        <v>55</v>
      </c>
      <c r="D47" s="187"/>
      <c r="E47" s="187"/>
      <c r="F47" s="187"/>
      <c r="G47" s="187"/>
      <c r="H47" s="187"/>
      <c r="I47" s="187"/>
      <c r="J47" s="187"/>
      <c r="K47" s="187"/>
      <c r="L47" s="187"/>
      <c r="M47" s="187"/>
      <c r="N47" s="187"/>
      <c r="O47" s="187"/>
      <c r="P47" s="187"/>
      <c r="Q47" s="187"/>
      <c r="R47" s="187"/>
      <c r="S47" s="187"/>
      <c r="T47" s="7"/>
    </row>
    <row r="48" spans="2:20" ht="15" customHeight="1" x14ac:dyDescent="0.35">
      <c r="B48" s="13"/>
      <c r="C48" s="187"/>
      <c r="D48" s="187"/>
      <c r="E48" s="187"/>
      <c r="F48" s="187"/>
      <c r="G48" s="187"/>
      <c r="H48" s="187"/>
      <c r="I48" s="187"/>
      <c r="J48" s="187"/>
      <c r="K48" s="187"/>
      <c r="L48" s="187"/>
      <c r="M48" s="187"/>
      <c r="N48" s="187"/>
      <c r="O48" s="187"/>
      <c r="P48" s="187"/>
      <c r="Q48" s="187"/>
      <c r="R48" s="187"/>
      <c r="S48" s="187"/>
      <c r="T48" s="7"/>
    </row>
    <row r="49" spans="2:20" ht="15" customHeight="1" x14ac:dyDescent="0.35">
      <c r="B49" s="13"/>
      <c r="T49" s="7"/>
    </row>
    <row r="50" spans="2:20" ht="15" customHeight="1" x14ac:dyDescent="0.35">
      <c r="B50" s="13"/>
      <c r="C50" s="1" t="s">
        <v>25</v>
      </c>
      <c r="T50" s="7"/>
    </row>
    <row r="51" spans="2:20" ht="15" customHeight="1" x14ac:dyDescent="0.35">
      <c r="B51" s="13"/>
      <c r="T51" s="7"/>
    </row>
    <row r="52" spans="2:20" ht="15" customHeight="1" x14ac:dyDescent="0.35">
      <c r="B52" s="13"/>
      <c r="C52" s="46"/>
      <c r="T52" s="7"/>
    </row>
    <row r="53" spans="2:20" ht="15" customHeight="1" x14ac:dyDescent="0.35">
      <c r="B53" s="13"/>
      <c r="C53" s="47" t="s">
        <v>26</v>
      </c>
      <c r="T53" s="7"/>
    </row>
    <row r="54" spans="2:20" ht="15" customHeight="1" x14ac:dyDescent="0.35">
      <c r="B54" s="13"/>
      <c r="C54" s="46"/>
      <c r="T54" s="7"/>
    </row>
    <row r="55" spans="2:20" ht="15" customHeight="1" x14ac:dyDescent="0.35">
      <c r="B55" s="13"/>
      <c r="C55" s="187" t="s">
        <v>56</v>
      </c>
      <c r="D55" s="187"/>
      <c r="E55" s="187"/>
      <c r="F55" s="187"/>
      <c r="G55" s="187"/>
      <c r="H55" s="187"/>
      <c r="I55" s="187"/>
      <c r="J55" s="187"/>
      <c r="K55" s="187"/>
      <c r="L55" s="187"/>
      <c r="M55" s="187"/>
      <c r="N55" s="187"/>
      <c r="O55" s="187"/>
      <c r="P55" s="187"/>
      <c r="Q55" s="187"/>
      <c r="R55" s="187"/>
      <c r="S55" s="187"/>
      <c r="T55" s="7"/>
    </row>
    <row r="56" spans="2:20" ht="15" customHeight="1" x14ac:dyDescent="0.35">
      <c r="B56" s="13"/>
      <c r="T56" s="7"/>
    </row>
    <row r="57" spans="2:20" ht="15" customHeight="1" x14ac:dyDescent="0.35">
      <c r="B57" s="13"/>
      <c r="C57" s="187" t="s">
        <v>57</v>
      </c>
      <c r="D57" s="187"/>
      <c r="E57" s="187"/>
      <c r="F57" s="187"/>
      <c r="G57" s="187"/>
      <c r="H57" s="187"/>
      <c r="I57" s="187"/>
      <c r="J57" s="187"/>
      <c r="K57" s="187"/>
      <c r="L57" s="187"/>
      <c r="M57" s="187"/>
      <c r="N57" s="187"/>
      <c r="O57" s="187"/>
      <c r="P57" s="187"/>
      <c r="Q57" s="187"/>
      <c r="R57" s="187"/>
      <c r="S57" s="187"/>
      <c r="T57" s="7"/>
    </row>
    <row r="58" spans="2:20" ht="15" customHeight="1" x14ac:dyDescent="0.35">
      <c r="B58" s="13"/>
      <c r="C58" s="187"/>
      <c r="D58" s="187"/>
      <c r="E58" s="187"/>
      <c r="F58" s="187"/>
      <c r="G58" s="187"/>
      <c r="H58" s="187"/>
      <c r="I58" s="187"/>
      <c r="J58" s="187"/>
      <c r="K58" s="187"/>
      <c r="L58" s="187"/>
      <c r="M58" s="187"/>
      <c r="N58" s="187"/>
      <c r="O58" s="187"/>
      <c r="P58" s="187"/>
      <c r="Q58" s="187"/>
      <c r="R58" s="187"/>
      <c r="S58" s="187"/>
      <c r="T58" s="7"/>
    </row>
    <row r="59" spans="2:20" ht="15" customHeight="1" x14ac:dyDescent="0.35">
      <c r="B59" s="13"/>
      <c r="T59" s="7"/>
    </row>
    <row r="60" spans="2:20" ht="15" customHeight="1" x14ac:dyDescent="0.35">
      <c r="B60" s="13"/>
      <c r="C60" s="1" t="s">
        <v>58</v>
      </c>
      <c r="T60" s="7"/>
    </row>
    <row r="61" spans="2:20" ht="15" customHeight="1" x14ac:dyDescent="0.35">
      <c r="B61" s="13"/>
      <c r="T61" s="7"/>
    </row>
    <row r="62" spans="2:20" ht="15" customHeight="1" x14ac:dyDescent="0.35">
      <c r="B62" s="13"/>
      <c r="C62" s="187" t="s">
        <v>59</v>
      </c>
      <c r="D62" s="187"/>
      <c r="E62" s="187"/>
      <c r="F62" s="187"/>
      <c r="G62" s="187"/>
      <c r="H62" s="187"/>
      <c r="I62" s="187"/>
      <c r="J62" s="187"/>
      <c r="K62" s="187"/>
      <c r="L62" s="187"/>
      <c r="M62" s="187"/>
      <c r="N62" s="187"/>
      <c r="O62" s="187"/>
      <c r="P62" s="187"/>
      <c r="Q62" s="187"/>
      <c r="R62" s="187"/>
      <c r="S62" s="187"/>
      <c r="T62" s="7"/>
    </row>
    <row r="63" spans="2:20" ht="15" customHeight="1" x14ac:dyDescent="0.35">
      <c r="B63" s="13"/>
      <c r="C63" s="187"/>
      <c r="D63" s="187"/>
      <c r="E63" s="187"/>
      <c r="F63" s="187"/>
      <c r="G63" s="187"/>
      <c r="H63" s="187"/>
      <c r="I63" s="187"/>
      <c r="J63" s="187"/>
      <c r="K63" s="187"/>
      <c r="L63" s="187"/>
      <c r="M63" s="187"/>
      <c r="N63" s="187"/>
      <c r="O63" s="187"/>
      <c r="P63" s="187"/>
      <c r="Q63" s="187"/>
      <c r="R63" s="187"/>
      <c r="S63" s="187"/>
      <c r="T63" s="7"/>
    </row>
    <row r="64" spans="2:20" ht="15" customHeight="1" x14ac:dyDescent="0.35">
      <c r="B64" s="13"/>
      <c r="T64" s="7"/>
    </row>
    <row r="65" spans="2:20" ht="15" customHeight="1" x14ac:dyDescent="0.35">
      <c r="B65" s="13"/>
      <c r="C65" s="187" t="s">
        <v>60</v>
      </c>
      <c r="D65" s="187"/>
      <c r="E65" s="187"/>
      <c r="F65" s="187"/>
      <c r="G65" s="187"/>
      <c r="H65" s="187"/>
      <c r="I65" s="187"/>
      <c r="J65" s="187"/>
      <c r="K65" s="187"/>
      <c r="L65" s="187"/>
      <c r="M65" s="187"/>
      <c r="N65" s="187"/>
      <c r="O65" s="187"/>
      <c r="P65" s="187"/>
      <c r="Q65" s="187"/>
      <c r="R65" s="187"/>
      <c r="S65" s="187"/>
      <c r="T65" s="7"/>
    </row>
    <row r="66" spans="2:20" ht="15" customHeight="1" x14ac:dyDescent="0.35">
      <c r="B66" s="13"/>
      <c r="C66" s="187"/>
      <c r="D66" s="187"/>
      <c r="E66" s="187"/>
      <c r="F66" s="187"/>
      <c r="G66" s="187"/>
      <c r="H66" s="187"/>
      <c r="I66" s="187"/>
      <c r="J66" s="187"/>
      <c r="K66" s="187"/>
      <c r="L66" s="187"/>
      <c r="M66" s="187"/>
      <c r="N66" s="187"/>
      <c r="O66" s="187"/>
      <c r="P66" s="187"/>
      <c r="Q66" s="187"/>
      <c r="R66" s="187"/>
      <c r="S66" s="187"/>
      <c r="T66" s="7"/>
    </row>
    <row r="67" spans="2:20" ht="15" customHeight="1" x14ac:dyDescent="0.35">
      <c r="B67" s="13"/>
      <c r="C67" s="30"/>
      <c r="D67" s="30"/>
      <c r="E67" s="30"/>
      <c r="F67" s="30"/>
      <c r="G67" s="30"/>
      <c r="H67" s="30"/>
      <c r="I67" s="30"/>
      <c r="J67" s="30"/>
      <c r="K67" s="30"/>
      <c r="L67" s="30"/>
      <c r="M67" s="30"/>
      <c r="N67" s="30"/>
      <c r="O67" s="30"/>
      <c r="P67" s="30"/>
      <c r="Q67" s="30"/>
      <c r="R67" s="30"/>
      <c r="S67" s="30"/>
      <c r="T67" s="7"/>
    </row>
    <row r="68" spans="2:20" ht="15" customHeight="1" x14ac:dyDescent="0.35">
      <c r="B68" s="13"/>
      <c r="C68" s="46"/>
      <c r="T68" s="7"/>
    </row>
    <row r="69" spans="2:20" ht="15" customHeight="1" x14ac:dyDescent="0.35">
      <c r="B69" s="13"/>
      <c r="C69" s="47" t="s">
        <v>61</v>
      </c>
      <c r="T69" s="7"/>
    </row>
    <row r="70" spans="2:20" ht="15.75" customHeight="1" x14ac:dyDescent="0.35">
      <c r="B70" s="13"/>
      <c r="C70" s="46"/>
      <c r="T70" s="7"/>
    </row>
    <row r="71" spans="2:20" ht="15" customHeight="1" x14ac:dyDescent="0.35">
      <c r="B71" s="13"/>
      <c r="C71" s="1" t="s">
        <v>31</v>
      </c>
      <c r="T71" s="7"/>
    </row>
    <row r="72" spans="2:20" ht="15" customHeight="1" x14ac:dyDescent="0.35">
      <c r="B72" s="13"/>
      <c r="T72" s="7"/>
    </row>
    <row r="73" spans="2:20" ht="15" customHeight="1" x14ac:dyDescent="0.35">
      <c r="B73" s="13"/>
      <c r="C73" s="1" t="s">
        <v>32</v>
      </c>
      <c r="T73" s="7"/>
    </row>
    <row r="74" spans="2:20" ht="15" customHeight="1" x14ac:dyDescent="0.35">
      <c r="B74" s="13"/>
      <c r="T74" s="7"/>
    </row>
    <row r="75" spans="2:20" ht="15" customHeight="1" x14ac:dyDescent="0.35">
      <c r="B75" s="13"/>
      <c r="C75" s="1" t="s">
        <v>62</v>
      </c>
      <c r="T75" s="7"/>
    </row>
    <row r="76" spans="2:20" ht="15" customHeight="1" x14ac:dyDescent="0.35">
      <c r="B76" s="13"/>
      <c r="T76" s="7"/>
    </row>
    <row r="77" spans="2:20" ht="15" customHeight="1" x14ac:dyDescent="0.3">
      <c r="B77" s="13"/>
      <c r="C77" s="49" t="s">
        <v>11</v>
      </c>
      <c r="D77" s="1" t="s">
        <v>33</v>
      </c>
      <c r="T77" s="7"/>
    </row>
    <row r="78" spans="2:20" ht="15" customHeight="1" x14ac:dyDescent="0.3">
      <c r="B78" s="13"/>
      <c r="C78" s="49" t="s">
        <v>11</v>
      </c>
      <c r="D78" s="1" t="s">
        <v>34</v>
      </c>
      <c r="T78" s="7"/>
    </row>
    <row r="79" spans="2:20" ht="15" customHeight="1" x14ac:dyDescent="0.3">
      <c r="B79" s="13"/>
      <c r="C79" s="49" t="s">
        <v>11</v>
      </c>
      <c r="D79" s="1" t="s">
        <v>63</v>
      </c>
      <c r="T79" s="7"/>
    </row>
    <row r="80" spans="2:20" ht="15" customHeight="1" x14ac:dyDescent="0.3">
      <c r="B80" s="13"/>
      <c r="C80" s="49" t="s">
        <v>11</v>
      </c>
      <c r="D80" s="1" t="s">
        <v>64</v>
      </c>
      <c r="T80" s="7"/>
    </row>
    <row r="81" spans="2:20" ht="15" customHeight="1" x14ac:dyDescent="0.35">
      <c r="B81" s="13"/>
      <c r="C81" s="46"/>
      <c r="T81" s="7"/>
    </row>
    <row r="82" spans="2:20" ht="15" customHeight="1" x14ac:dyDescent="0.35">
      <c r="B82" s="13"/>
      <c r="C82" s="1" t="s">
        <v>188</v>
      </c>
      <c r="T82" s="7"/>
    </row>
    <row r="83" spans="2:20" ht="15" customHeight="1" x14ac:dyDescent="0.35">
      <c r="B83" s="13"/>
      <c r="T83" s="7"/>
    </row>
    <row r="84" spans="2:20" ht="15" customHeight="1" x14ac:dyDescent="0.3">
      <c r="B84" s="13"/>
      <c r="C84" s="49" t="s">
        <v>11</v>
      </c>
      <c r="D84" s="1" t="s">
        <v>65</v>
      </c>
      <c r="T84" s="7"/>
    </row>
    <row r="85" spans="2:20" ht="15" customHeight="1" x14ac:dyDescent="0.3">
      <c r="B85" s="13"/>
      <c r="C85" s="49" t="s">
        <v>11</v>
      </c>
      <c r="D85" s="1" t="s">
        <v>66</v>
      </c>
      <c r="T85" s="7"/>
    </row>
    <row r="86" spans="2:20" ht="15" customHeight="1" x14ac:dyDescent="0.3">
      <c r="B86" s="13"/>
      <c r="C86" s="49" t="s">
        <v>11</v>
      </c>
      <c r="D86" s="1" t="s">
        <v>67</v>
      </c>
      <c r="T86" s="7"/>
    </row>
    <row r="87" spans="2:20" ht="15" customHeight="1" x14ac:dyDescent="0.35">
      <c r="B87" s="13"/>
      <c r="T87" s="7"/>
    </row>
    <row r="88" spans="2:20" ht="15" customHeight="1" x14ac:dyDescent="0.35">
      <c r="B88" s="13"/>
      <c r="C88" s="187" t="s">
        <v>35</v>
      </c>
      <c r="D88" s="188"/>
      <c r="E88" s="188"/>
      <c r="F88" s="188"/>
      <c r="G88" s="188"/>
      <c r="H88" s="188"/>
      <c r="I88" s="188"/>
      <c r="J88" s="188"/>
      <c r="K88" s="188"/>
      <c r="L88" s="188"/>
      <c r="M88" s="188"/>
      <c r="N88" s="188"/>
      <c r="O88" s="188"/>
      <c r="P88" s="188"/>
      <c r="Q88" s="188"/>
      <c r="R88" s="188"/>
      <c r="S88" s="188"/>
      <c r="T88" s="7"/>
    </row>
    <row r="89" spans="2:20" ht="15" customHeight="1" x14ac:dyDescent="0.35">
      <c r="B89" s="13"/>
      <c r="C89" s="188"/>
      <c r="D89" s="188"/>
      <c r="E89" s="188"/>
      <c r="F89" s="188"/>
      <c r="G89" s="188"/>
      <c r="H89" s="188"/>
      <c r="I89" s="188"/>
      <c r="J89" s="188"/>
      <c r="K89" s="188"/>
      <c r="L89" s="188"/>
      <c r="M89" s="188"/>
      <c r="N89" s="188"/>
      <c r="O89" s="188"/>
      <c r="P89" s="188"/>
      <c r="Q89" s="188"/>
      <c r="R89" s="188"/>
      <c r="S89" s="188"/>
      <c r="T89" s="7"/>
    </row>
    <row r="90" spans="2:20" ht="15" customHeight="1" x14ac:dyDescent="0.3">
      <c r="B90" s="13"/>
      <c r="C90" s="49"/>
      <c r="T90" s="7"/>
    </row>
    <row r="91" spans="2:20" ht="15" customHeight="1" thickBot="1" x14ac:dyDescent="0.4">
      <c r="B91" s="15"/>
      <c r="C91" s="8"/>
      <c r="D91" s="8"/>
      <c r="E91" s="8"/>
      <c r="F91" s="8"/>
      <c r="G91" s="8"/>
      <c r="H91" s="8"/>
      <c r="I91" s="8"/>
      <c r="J91" s="8"/>
      <c r="K91" s="8"/>
      <c r="L91" s="8"/>
      <c r="M91" s="60"/>
      <c r="N91" s="8"/>
      <c r="O91" s="8"/>
      <c r="P91" s="8"/>
      <c r="Q91" s="8"/>
      <c r="R91" s="8"/>
      <c r="S91" s="8"/>
      <c r="T91" s="9"/>
    </row>
    <row r="92" spans="2:20" ht="14" x14ac:dyDescent="0.35"/>
    <row r="93" spans="2:20" ht="14" x14ac:dyDescent="0.35"/>
    <row r="94" spans="2:20" ht="14" x14ac:dyDescent="0.35"/>
    <row r="95" spans="2:20" ht="14" x14ac:dyDescent="0.35"/>
    <row r="96" spans="2:20" ht="14" x14ac:dyDescent="0.35"/>
    <row r="97" spans="11:12" ht="14" x14ac:dyDescent="0.35"/>
    <row r="98" spans="11:12" ht="14" x14ac:dyDescent="0.35"/>
    <row r="99" spans="11:12" ht="18" x14ac:dyDescent="0.35">
      <c r="K99" s="186" t="s">
        <v>28</v>
      </c>
      <c r="L99" s="186"/>
    </row>
    <row r="100" spans="11:12" ht="14" x14ac:dyDescent="0.35"/>
    <row r="101" spans="11:12" ht="14" hidden="1" x14ac:dyDescent="0.35"/>
    <row r="102" spans="11:12" ht="14" hidden="1" x14ac:dyDescent="0.35"/>
    <row r="103" spans="11:12" ht="14" hidden="1" x14ac:dyDescent="0.35"/>
  </sheetData>
  <mergeCells count="13">
    <mergeCell ref="C43:S45"/>
    <mergeCell ref="C3:S3"/>
    <mergeCell ref="C5:S5"/>
    <mergeCell ref="C7:S10"/>
    <mergeCell ref="C12:S13"/>
    <mergeCell ref="C38:S39"/>
    <mergeCell ref="K99:L99"/>
    <mergeCell ref="C47:S48"/>
    <mergeCell ref="C55:S55"/>
    <mergeCell ref="C57:S58"/>
    <mergeCell ref="C62:S63"/>
    <mergeCell ref="C65:S66"/>
    <mergeCell ref="C88:S89"/>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7"/>
  <sheetViews>
    <sheetView showGridLines="0" showZeros="0" tabSelected="1" zoomScale="70" zoomScaleNormal="70" zoomScalePageLayoutView="125" workbookViewId="0">
      <selection activeCell="C10" sqref="C10:C62"/>
    </sheetView>
  </sheetViews>
  <sheetFormatPr baseColWidth="10" defaultColWidth="0" defaultRowHeight="14" zeroHeight="1" x14ac:dyDescent="0.35"/>
  <cols>
    <col min="1" max="1" width="1.7265625" style="61" customWidth="1"/>
    <col min="2" max="2" width="1.26953125" style="61" customWidth="1"/>
    <col min="3" max="3" width="23.7265625" style="61" customWidth="1"/>
    <col min="4" max="4" width="18.453125" style="61" customWidth="1"/>
    <col min="5" max="5" width="25.7265625" style="61" customWidth="1"/>
    <col min="6" max="6" width="18.7265625" style="61" customWidth="1"/>
    <col min="7" max="7" width="60.7265625" style="61" customWidth="1"/>
    <col min="8" max="8" width="17.7265625" style="61" customWidth="1"/>
    <col min="9" max="9" width="28.453125" style="61" customWidth="1"/>
    <col min="10" max="10" width="1.1796875" style="61" customWidth="1"/>
    <col min="11" max="11" width="4.453125" style="61" customWidth="1"/>
    <col min="12" max="12" width="11.453125" style="61" customWidth="1"/>
    <col min="13" max="13" width="6" style="61" customWidth="1"/>
    <col min="14" max="16" width="0" style="61" hidden="1" customWidth="1"/>
    <col min="17" max="16384" width="11.453125" style="61" hidden="1"/>
  </cols>
  <sheetData>
    <row r="1" spans="2:14" ht="7.5" customHeight="1" thickBot="1" x14ac:dyDescent="0.4">
      <c r="C1" s="62"/>
      <c r="G1" s="61" t="s">
        <v>4</v>
      </c>
    </row>
    <row r="2" spans="2:14" ht="93" customHeight="1" x14ac:dyDescent="0.35">
      <c r="B2" s="63"/>
      <c r="C2" s="64"/>
      <c r="D2" s="65"/>
      <c r="E2" s="65"/>
      <c r="F2" s="65"/>
      <c r="G2" s="65"/>
      <c r="H2" s="65"/>
      <c r="I2" s="65"/>
      <c r="J2" s="66"/>
    </row>
    <row r="3" spans="2:14" ht="29.25" customHeight="1" x14ac:dyDescent="0.35">
      <c r="B3" s="67"/>
      <c r="C3" s="190" t="s">
        <v>73</v>
      </c>
      <c r="D3" s="191"/>
      <c r="E3" s="191"/>
      <c r="F3" s="191"/>
      <c r="G3" s="191"/>
      <c r="H3" s="191"/>
      <c r="I3" s="191"/>
      <c r="J3" s="68"/>
      <c r="K3" s="69"/>
      <c r="L3" s="69"/>
      <c r="M3" s="69"/>
      <c r="N3" s="69"/>
    </row>
    <row r="4" spans="2:14" ht="6" customHeight="1" thickBot="1" x14ac:dyDescent="0.4">
      <c r="B4" s="67"/>
      <c r="C4" s="62"/>
      <c r="J4" s="70"/>
    </row>
    <row r="5" spans="2:14" ht="27.75" customHeight="1" x14ac:dyDescent="0.35">
      <c r="B5" s="67"/>
      <c r="C5" s="213" t="s">
        <v>5</v>
      </c>
      <c r="D5" s="214"/>
      <c r="E5" s="214"/>
      <c r="F5" s="214"/>
      <c r="G5" s="213" t="s">
        <v>21</v>
      </c>
      <c r="H5" s="217"/>
      <c r="I5" s="218"/>
      <c r="J5" s="70"/>
    </row>
    <row r="6" spans="2:14" ht="28.5" customHeight="1" thickBot="1" x14ac:dyDescent="0.4">
      <c r="B6" s="67"/>
      <c r="C6" s="215"/>
      <c r="D6" s="216"/>
      <c r="E6" s="216"/>
      <c r="F6" s="216"/>
      <c r="G6" s="219">
        <f>IF(SUM(H10:H62)=0,"",AVERAGE(H10:H62))</f>
        <v>72.761904761904759</v>
      </c>
      <c r="H6" s="220"/>
      <c r="I6" s="221"/>
      <c r="J6" s="70"/>
    </row>
    <row r="7" spans="2:14" ht="9.75" customHeight="1" thickBot="1" x14ac:dyDescent="0.4">
      <c r="B7" s="67"/>
      <c r="C7" s="62"/>
      <c r="J7" s="70"/>
    </row>
    <row r="8" spans="2:14" ht="26.15" customHeight="1" x14ac:dyDescent="0.35">
      <c r="B8" s="67"/>
      <c r="C8" s="209" t="s">
        <v>45</v>
      </c>
      <c r="D8" s="205" t="s">
        <v>20</v>
      </c>
      <c r="E8" s="211" t="s">
        <v>22</v>
      </c>
      <c r="F8" s="205" t="s">
        <v>20</v>
      </c>
      <c r="G8" s="205" t="s">
        <v>3</v>
      </c>
      <c r="H8" s="205" t="s">
        <v>7</v>
      </c>
      <c r="I8" s="207" t="s">
        <v>8</v>
      </c>
      <c r="J8" s="70"/>
      <c r="K8" s="71"/>
    </row>
    <row r="9" spans="2:14" ht="43" customHeight="1" thickBot="1" x14ac:dyDescent="0.4">
      <c r="B9" s="67"/>
      <c r="C9" s="210"/>
      <c r="D9" s="206"/>
      <c r="E9" s="212"/>
      <c r="F9" s="206"/>
      <c r="G9" s="206"/>
      <c r="H9" s="206"/>
      <c r="I9" s="208"/>
      <c r="J9" s="70"/>
      <c r="K9" s="71"/>
    </row>
    <row r="10" spans="2:14" ht="105" customHeight="1" x14ac:dyDescent="0.35">
      <c r="B10" s="67"/>
      <c r="C10" s="196" t="s">
        <v>107</v>
      </c>
      <c r="D10" s="195">
        <f>IF(SUM(H10:H62)=0,"",AVERAGE(H10:H62))</f>
        <v>72.761904761904759</v>
      </c>
      <c r="E10" s="197" t="s">
        <v>80</v>
      </c>
      <c r="F10" s="198">
        <f>IF(SUM(H10:H12)=0,"",AVERAGE(H10:H12))</f>
        <v>100</v>
      </c>
      <c r="G10" s="142" t="s">
        <v>81</v>
      </c>
      <c r="H10" s="72">
        <v>100</v>
      </c>
      <c r="I10" s="154" t="s">
        <v>201</v>
      </c>
      <c r="J10" s="70"/>
    </row>
    <row r="11" spans="2:14" ht="95.25" customHeight="1" x14ac:dyDescent="0.35">
      <c r="B11" s="67"/>
      <c r="C11" s="196"/>
      <c r="D11" s="195"/>
      <c r="E11" s="197"/>
      <c r="F11" s="198"/>
      <c r="G11" s="143" t="s">
        <v>114</v>
      </c>
      <c r="H11" s="75">
        <v>100</v>
      </c>
      <c r="I11" s="155" t="s">
        <v>202</v>
      </c>
      <c r="J11" s="70"/>
      <c r="L11" s="74" t="s">
        <v>28</v>
      </c>
    </row>
    <row r="12" spans="2:14" ht="93.75" customHeight="1" x14ac:dyDescent="0.35">
      <c r="B12" s="67"/>
      <c r="C12" s="196"/>
      <c r="D12" s="195"/>
      <c r="E12" s="197"/>
      <c r="F12" s="198"/>
      <c r="G12" s="144" t="s">
        <v>134</v>
      </c>
      <c r="H12" s="77">
        <v>100</v>
      </c>
      <c r="I12" s="156" t="s">
        <v>202</v>
      </c>
      <c r="J12" s="70"/>
      <c r="L12" s="74"/>
    </row>
    <row r="13" spans="2:14" ht="50.15" customHeight="1" x14ac:dyDescent="0.35">
      <c r="B13" s="67"/>
      <c r="C13" s="196"/>
      <c r="D13" s="195"/>
      <c r="E13" s="197" t="s">
        <v>110</v>
      </c>
      <c r="F13" s="198">
        <f>IF(SUM(H13:H16)=0,"",AVERAGE(H13:H16))</f>
        <v>75.25</v>
      </c>
      <c r="G13" s="142" t="s">
        <v>105</v>
      </c>
      <c r="H13" s="72">
        <v>100</v>
      </c>
      <c r="I13" s="157" t="s">
        <v>203</v>
      </c>
      <c r="J13" s="70"/>
    </row>
    <row r="14" spans="2:14" ht="50.15" customHeight="1" x14ac:dyDescent="0.35">
      <c r="B14" s="67"/>
      <c r="C14" s="196"/>
      <c r="D14" s="195"/>
      <c r="E14" s="197"/>
      <c r="F14" s="198"/>
      <c r="G14" s="143" t="s">
        <v>129</v>
      </c>
      <c r="H14" s="75">
        <v>100</v>
      </c>
      <c r="I14" s="150" t="s">
        <v>204</v>
      </c>
      <c r="J14" s="70"/>
    </row>
    <row r="15" spans="2:14" ht="50.15" customHeight="1" x14ac:dyDescent="0.35">
      <c r="B15" s="67"/>
      <c r="C15" s="196"/>
      <c r="D15" s="195"/>
      <c r="E15" s="197"/>
      <c r="F15" s="198"/>
      <c r="G15" s="143" t="s">
        <v>128</v>
      </c>
      <c r="H15" s="75">
        <v>1</v>
      </c>
      <c r="I15" s="150" t="s">
        <v>205</v>
      </c>
      <c r="J15" s="70"/>
      <c r="L15" s="74" t="s">
        <v>111</v>
      </c>
    </row>
    <row r="16" spans="2:14" ht="50.15" customHeight="1" x14ac:dyDescent="0.35">
      <c r="B16" s="67"/>
      <c r="C16" s="196"/>
      <c r="D16" s="195"/>
      <c r="E16" s="200"/>
      <c r="F16" s="199"/>
      <c r="G16" s="170" t="s">
        <v>127</v>
      </c>
      <c r="H16" s="77">
        <v>100</v>
      </c>
      <c r="I16" s="152"/>
      <c r="J16" s="70"/>
    </row>
    <row r="17" spans="2:11" ht="50.15" customHeight="1" x14ac:dyDescent="0.35">
      <c r="B17" s="67"/>
      <c r="C17" s="196"/>
      <c r="D17" s="195"/>
      <c r="E17" s="201" t="s">
        <v>83</v>
      </c>
      <c r="F17" s="203">
        <f>IF(SUM(H17:H18)=0,"",AVERAGE(H17:H18))</f>
        <v>90</v>
      </c>
      <c r="G17" s="142" t="s">
        <v>87</v>
      </c>
      <c r="H17" s="72">
        <v>100</v>
      </c>
      <c r="I17" s="79"/>
      <c r="J17" s="70"/>
    </row>
    <row r="18" spans="2:11" ht="50.15" customHeight="1" x14ac:dyDescent="0.35">
      <c r="B18" s="67"/>
      <c r="C18" s="196"/>
      <c r="D18" s="195"/>
      <c r="E18" s="202"/>
      <c r="F18" s="204"/>
      <c r="G18" s="144" t="s">
        <v>182</v>
      </c>
      <c r="H18" s="77">
        <v>80</v>
      </c>
      <c r="I18" s="81"/>
      <c r="J18" s="70"/>
    </row>
    <row r="19" spans="2:11" ht="50.15" customHeight="1" x14ac:dyDescent="0.35">
      <c r="B19" s="67"/>
      <c r="C19" s="196"/>
      <c r="D19" s="195"/>
      <c r="E19" s="197" t="s">
        <v>76</v>
      </c>
      <c r="F19" s="198">
        <f>IF(SUM(H19:H23)=0,"",AVERAGE(H19:H23))</f>
        <v>23.333333333333332</v>
      </c>
      <c r="G19" s="142" t="s">
        <v>91</v>
      </c>
      <c r="H19" s="72">
        <v>0</v>
      </c>
      <c r="I19" s="157" t="s">
        <v>214</v>
      </c>
      <c r="J19" s="70"/>
      <c r="K19" s="71"/>
    </row>
    <row r="20" spans="2:11" ht="120" customHeight="1" x14ac:dyDescent="0.35">
      <c r="B20" s="67"/>
      <c r="C20" s="196"/>
      <c r="D20" s="195"/>
      <c r="E20" s="197"/>
      <c r="F20" s="198"/>
      <c r="G20" s="143" t="s">
        <v>132</v>
      </c>
      <c r="H20" s="75">
        <v>50</v>
      </c>
      <c r="I20" s="150" t="s">
        <v>227</v>
      </c>
      <c r="J20" s="70"/>
      <c r="K20" s="71"/>
    </row>
    <row r="21" spans="2:11" ht="50.15" customHeight="1" x14ac:dyDescent="0.35">
      <c r="B21" s="67"/>
      <c r="C21" s="196"/>
      <c r="D21" s="195"/>
      <c r="E21" s="197"/>
      <c r="F21" s="199"/>
      <c r="G21" s="143" t="s">
        <v>90</v>
      </c>
      <c r="H21" s="75"/>
      <c r="I21" s="151" t="s">
        <v>215</v>
      </c>
      <c r="J21" s="70"/>
      <c r="K21" s="71"/>
    </row>
    <row r="22" spans="2:11" ht="75" customHeight="1" x14ac:dyDescent="0.35">
      <c r="B22" s="67"/>
      <c r="C22" s="196"/>
      <c r="D22" s="195"/>
      <c r="E22" s="197"/>
      <c r="F22" s="199"/>
      <c r="G22" s="143" t="s">
        <v>96</v>
      </c>
      <c r="H22" s="75">
        <v>20</v>
      </c>
      <c r="I22" s="151" t="s">
        <v>206</v>
      </c>
      <c r="J22" s="70"/>
      <c r="K22" s="71"/>
    </row>
    <row r="23" spans="2:11" ht="50.15" customHeight="1" x14ac:dyDescent="0.35">
      <c r="B23" s="67"/>
      <c r="C23" s="196"/>
      <c r="D23" s="195"/>
      <c r="E23" s="197"/>
      <c r="F23" s="199"/>
      <c r="G23" s="144" t="s">
        <v>86</v>
      </c>
      <c r="H23" s="77"/>
      <c r="I23" s="158" t="s">
        <v>215</v>
      </c>
      <c r="J23" s="70"/>
    </row>
    <row r="24" spans="2:11" ht="50.15" customHeight="1" x14ac:dyDescent="0.35">
      <c r="B24" s="67"/>
      <c r="C24" s="196"/>
      <c r="D24" s="195"/>
      <c r="E24" s="197" t="s">
        <v>92</v>
      </c>
      <c r="F24" s="198">
        <f>IF(SUM(H24:H27)=0,"",AVERAGE(H24:H27))</f>
        <v>50.5</v>
      </c>
      <c r="G24" s="142" t="s">
        <v>85</v>
      </c>
      <c r="H24" s="72">
        <v>100</v>
      </c>
      <c r="I24" s="73"/>
      <c r="J24" s="70"/>
    </row>
    <row r="25" spans="2:11" ht="275" x14ac:dyDescent="0.35">
      <c r="B25" s="67"/>
      <c r="C25" s="196"/>
      <c r="D25" s="195"/>
      <c r="E25" s="197"/>
      <c r="F25" s="198"/>
      <c r="G25" s="143" t="s">
        <v>126</v>
      </c>
      <c r="H25" s="75">
        <v>100</v>
      </c>
      <c r="I25" s="76"/>
      <c r="J25" s="70"/>
    </row>
    <row r="26" spans="2:11" ht="50.15" customHeight="1" x14ac:dyDescent="0.35">
      <c r="B26" s="67"/>
      <c r="C26" s="196"/>
      <c r="D26" s="195"/>
      <c r="E26" s="197"/>
      <c r="F26" s="198"/>
      <c r="G26" s="146" t="s">
        <v>102</v>
      </c>
      <c r="H26" s="75">
        <v>1</v>
      </c>
      <c r="I26" s="76"/>
      <c r="J26" s="70"/>
    </row>
    <row r="27" spans="2:11" ht="50.15" customHeight="1" x14ac:dyDescent="0.35">
      <c r="B27" s="67"/>
      <c r="C27" s="196"/>
      <c r="D27" s="195"/>
      <c r="E27" s="197"/>
      <c r="F27" s="198"/>
      <c r="G27" s="145" t="s">
        <v>180</v>
      </c>
      <c r="H27" s="77">
        <v>1</v>
      </c>
      <c r="I27" s="78"/>
      <c r="J27" s="70"/>
    </row>
    <row r="28" spans="2:11" ht="50.15" customHeight="1" x14ac:dyDescent="0.35">
      <c r="B28" s="67"/>
      <c r="C28" s="196"/>
      <c r="D28" s="195"/>
      <c r="E28" s="197" t="s">
        <v>97</v>
      </c>
      <c r="F28" s="198">
        <f>IF(SUM(H28:H31)=0,"",AVERAGE(H28:H31))</f>
        <v>87.5</v>
      </c>
      <c r="G28" s="142" t="s">
        <v>130</v>
      </c>
      <c r="H28" s="72">
        <v>100</v>
      </c>
      <c r="I28" s="73"/>
      <c r="J28" s="70"/>
    </row>
    <row r="29" spans="2:11" ht="50.15" customHeight="1" x14ac:dyDescent="0.35">
      <c r="B29" s="67"/>
      <c r="C29" s="196"/>
      <c r="D29" s="195"/>
      <c r="E29" s="197"/>
      <c r="F29" s="198"/>
      <c r="G29" s="143" t="s">
        <v>131</v>
      </c>
      <c r="H29" s="75">
        <v>100</v>
      </c>
      <c r="I29" s="76"/>
      <c r="J29" s="70"/>
    </row>
    <row r="30" spans="2:11" ht="50.15" customHeight="1" x14ac:dyDescent="0.35">
      <c r="B30" s="67"/>
      <c r="C30" s="196"/>
      <c r="D30" s="195"/>
      <c r="E30" s="197"/>
      <c r="F30" s="199"/>
      <c r="G30" s="143" t="s">
        <v>98</v>
      </c>
      <c r="H30" s="75">
        <v>50</v>
      </c>
      <c r="I30" s="150" t="s">
        <v>207</v>
      </c>
      <c r="J30" s="70"/>
    </row>
    <row r="31" spans="2:11" ht="50.15" customHeight="1" x14ac:dyDescent="0.35">
      <c r="B31" s="67"/>
      <c r="C31" s="196"/>
      <c r="D31" s="195"/>
      <c r="E31" s="200"/>
      <c r="F31" s="199"/>
      <c r="G31" s="144" t="s">
        <v>109</v>
      </c>
      <c r="H31" s="77">
        <v>100</v>
      </c>
      <c r="I31" s="78"/>
      <c r="J31" s="70"/>
    </row>
    <row r="32" spans="2:11" ht="50.15" customHeight="1" x14ac:dyDescent="0.35">
      <c r="B32" s="67"/>
      <c r="C32" s="196"/>
      <c r="D32" s="195"/>
      <c r="E32" s="201" t="s">
        <v>82</v>
      </c>
      <c r="F32" s="226">
        <f>IF(SUM(H32:H38)=0,"",AVERAGE(H32:H38))</f>
        <v>94</v>
      </c>
      <c r="G32" s="142" t="s">
        <v>84</v>
      </c>
      <c r="H32" s="72">
        <v>70</v>
      </c>
      <c r="I32" s="79"/>
      <c r="J32" s="70"/>
    </row>
    <row r="33" spans="2:10" ht="50.15" customHeight="1" x14ac:dyDescent="0.35">
      <c r="B33" s="67"/>
      <c r="C33" s="196"/>
      <c r="D33" s="195"/>
      <c r="E33" s="202"/>
      <c r="F33" s="227"/>
      <c r="G33" s="143" t="s">
        <v>89</v>
      </c>
      <c r="H33" s="75">
        <v>100</v>
      </c>
      <c r="I33" s="80"/>
      <c r="J33" s="70"/>
    </row>
    <row r="34" spans="2:10" ht="50.15" customHeight="1" x14ac:dyDescent="0.35">
      <c r="B34" s="67"/>
      <c r="C34" s="196"/>
      <c r="D34" s="195"/>
      <c r="E34" s="202"/>
      <c r="F34" s="227"/>
      <c r="G34" s="143" t="s">
        <v>120</v>
      </c>
      <c r="H34" s="75">
        <v>100</v>
      </c>
      <c r="I34" s="80"/>
      <c r="J34" s="70"/>
    </row>
    <row r="35" spans="2:10" ht="50.15" customHeight="1" x14ac:dyDescent="0.35">
      <c r="B35" s="67"/>
      <c r="C35" s="196"/>
      <c r="D35" s="195"/>
      <c r="E35" s="202"/>
      <c r="F35" s="227"/>
      <c r="G35" s="143" t="s">
        <v>121</v>
      </c>
      <c r="H35" s="75">
        <v>100</v>
      </c>
      <c r="I35" s="80"/>
      <c r="J35" s="70"/>
    </row>
    <row r="36" spans="2:10" ht="50.15" customHeight="1" x14ac:dyDescent="0.35">
      <c r="B36" s="67"/>
      <c r="C36" s="196"/>
      <c r="D36" s="195"/>
      <c r="E36" s="202"/>
      <c r="F36" s="227"/>
      <c r="G36" s="143" t="s">
        <v>124</v>
      </c>
      <c r="H36" s="75">
        <v>100</v>
      </c>
      <c r="I36" s="150" t="s">
        <v>190</v>
      </c>
      <c r="J36" s="70"/>
    </row>
    <row r="37" spans="2:10" ht="50.15" customHeight="1" x14ac:dyDescent="0.35">
      <c r="B37" s="67"/>
      <c r="C37" s="196"/>
      <c r="D37" s="195"/>
      <c r="E37" s="202"/>
      <c r="F37" s="227"/>
      <c r="G37" s="143" t="s">
        <v>181</v>
      </c>
      <c r="H37" s="75"/>
      <c r="I37" s="80"/>
      <c r="J37" s="70"/>
    </row>
    <row r="38" spans="2:10" ht="50.15" customHeight="1" x14ac:dyDescent="0.35">
      <c r="B38" s="67"/>
      <c r="C38" s="196"/>
      <c r="D38" s="195"/>
      <c r="E38" s="222"/>
      <c r="F38" s="228"/>
      <c r="G38" s="144" t="s">
        <v>181</v>
      </c>
      <c r="H38" s="77"/>
      <c r="I38" s="81"/>
      <c r="J38" s="70"/>
    </row>
    <row r="39" spans="2:10" ht="50.15" customHeight="1" x14ac:dyDescent="0.35">
      <c r="B39" s="67"/>
      <c r="C39" s="196"/>
      <c r="D39" s="195"/>
      <c r="E39" s="197" t="s">
        <v>77</v>
      </c>
      <c r="F39" s="198" t="str">
        <f>IF(SUM(H39:H44)=0,"",AVERAGE(H39:H44))</f>
        <v/>
      </c>
      <c r="G39" s="142" t="s">
        <v>115</v>
      </c>
      <c r="H39" s="72"/>
      <c r="I39" s="153" t="s">
        <v>191</v>
      </c>
      <c r="J39" s="70"/>
    </row>
    <row r="40" spans="2:10" ht="50.15" customHeight="1" x14ac:dyDescent="0.35">
      <c r="B40" s="67"/>
      <c r="C40" s="196"/>
      <c r="D40" s="195"/>
      <c r="E40" s="197"/>
      <c r="F40" s="198"/>
      <c r="G40" s="143" t="s">
        <v>116</v>
      </c>
      <c r="H40" s="75"/>
      <c r="I40" s="151" t="s">
        <v>199</v>
      </c>
      <c r="J40" s="70"/>
    </row>
    <row r="41" spans="2:10" ht="50.15" customHeight="1" x14ac:dyDescent="0.35">
      <c r="B41" s="67"/>
      <c r="C41" s="196"/>
      <c r="D41" s="195"/>
      <c r="E41" s="197"/>
      <c r="F41" s="198"/>
      <c r="G41" s="143" t="s">
        <v>100</v>
      </c>
      <c r="H41" s="75"/>
      <c r="I41" s="76"/>
      <c r="J41" s="70"/>
    </row>
    <row r="42" spans="2:10" ht="50.15" customHeight="1" x14ac:dyDescent="0.35">
      <c r="B42" s="67"/>
      <c r="C42" s="196"/>
      <c r="D42" s="195"/>
      <c r="E42" s="197"/>
      <c r="F42" s="198"/>
      <c r="G42" s="143" t="s">
        <v>99</v>
      </c>
      <c r="H42" s="75"/>
      <c r="I42" s="76"/>
      <c r="J42" s="70"/>
    </row>
    <row r="43" spans="2:10" ht="50.15" customHeight="1" x14ac:dyDescent="0.35">
      <c r="B43" s="67"/>
      <c r="C43" s="196"/>
      <c r="D43" s="195"/>
      <c r="E43" s="197"/>
      <c r="F43" s="198"/>
      <c r="G43" s="143" t="s">
        <v>101</v>
      </c>
      <c r="H43" s="75"/>
      <c r="I43" s="151" t="s">
        <v>191</v>
      </c>
      <c r="J43" s="70"/>
    </row>
    <row r="44" spans="2:10" ht="50.15" customHeight="1" x14ac:dyDescent="0.35">
      <c r="B44" s="67"/>
      <c r="C44" s="196"/>
      <c r="D44" s="195"/>
      <c r="E44" s="197"/>
      <c r="F44" s="199"/>
      <c r="G44" s="144" t="s">
        <v>117</v>
      </c>
      <c r="H44" s="77"/>
      <c r="I44" s="152" t="s">
        <v>192</v>
      </c>
      <c r="J44" s="70"/>
    </row>
    <row r="45" spans="2:10" ht="50.15" customHeight="1" x14ac:dyDescent="0.35">
      <c r="B45" s="67"/>
      <c r="C45" s="196"/>
      <c r="D45" s="195"/>
      <c r="E45" s="201" t="s">
        <v>176</v>
      </c>
      <c r="F45" s="223">
        <f>IF(SUM(H45:H55)=0,"",AVERAGE(H45:H55))</f>
        <v>80.2</v>
      </c>
      <c r="G45" s="142" t="s">
        <v>93</v>
      </c>
      <c r="H45" s="72">
        <v>100</v>
      </c>
      <c r="I45" s="153" t="s">
        <v>193</v>
      </c>
      <c r="J45" s="70"/>
    </row>
    <row r="46" spans="2:10" ht="50.15" customHeight="1" x14ac:dyDescent="0.35">
      <c r="B46" s="67"/>
      <c r="C46" s="196"/>
      <c r="D46" s="195"/>
      <c r="E46" s="202"/>
      <c r="F46" s="224"/>
      <c r="G46" s="143" t="s">
        <v>94</v>
      </c>
      <c r="H46" s="75">
        <v>100</v>
      </c>
      <c r="I46" s="76"/>
      <c r="J46" s="70"/>
    </row>
    <row r="47" spans="2:10" ht="50.15" customHeight="1" x14ac:dyDescent="0.35">
      <c r="B47" s="67"/>
      <c r="C47" s="196"/>
      <c r="D47" s="195"/>
      <c r="E47" s="202"/>
      <c r="F47" s="224"/>
      <c r="G47" s="143" t="s">
        <v>95</v>
      </c>
      <c r="H47" s="75">
        <v>100</v>
      </c>
      <c r="I47" s="76"/>
      <c r="J47" s="70"/>
    </row>
    <row r="48" spans="2:10" ht="50.15" customHeight="1" x14ac:dyDescent="0.35">
      <c r="B48" s="67"/>
      <c r="C48" s="196"/>
      <c r="D48" s="195"/>
      <c r="E48" s="202"/>
      <c r="F48" s="224"/>
      <c r="G48" s="143" t="s">
        <v>133</v>
      </c>
      <c r="H48" s="75">
        <v>1</v>
      </c>
      <c r="I48" s="151" t="s">
        <v>194</v>
      </c>
      <c r="J48" s="70"/>
    </row>
    <row r="49" spans="2:10" ht="50.15" customHeight="1" x14ac:dyDescent="0.35">
      <c r="B49" s="67"/>
      <c r="C49" s="196"/>
      <c r="D49" s="195"/>
      <c r="E49" s="202"/>
      <c r="F49" s="224"/>
      <c r="G49" s="146" t="s">
        <v>187</v>
      </c>
      <c r="H49" s="75">
        <v>1</v>
      </c>
      <c r="I49" s="151" t="s">
        <v>194</v>
      </c>
      <c r="J49" s="70"/>
    </row>
    <row r="50" spans="2:10" ht="79.5" customHeight="1" x14ac:dyDescent="0.35">
      <c r="B50" s="67"/>
      <c r="C50" s="196"/>
      <c r="D50" s="195"/>
      <c r="E50" s="202"/>
      <c r="F50" s="224"/>
      <c r="G50" s="146" t="s">
        <v>103</v>
      </c>
      <c r="H50" s="75">
        <v>100</v>
      </c>
      <c r="I50" s="76"/>
      <c r="J50" s="70"/>
    </row>
    <row r="51" spans="2:10" ht="50.15" customHeight="1" x14ac:dyDescent="0.35">
      <c r="B51" s="67"/>
      <c r="C51" s="196"/>
      <c r="D51" s="195"/>
      <c r="E51" s="202"/>
      <c r="F51" s="224"/>
      <c r="G51" s="143" t="s">
        <v>74</v>
      </c>
      <c r="H51" s="75"/>
      <c r="I51" s="151" t="s">
        <v>195</v>
      </c>
      <c r="J51" s="70"/>
    </row>
    <row r="52" spans="2:10" ht="50.15" customHeight="1" x14ac:dyDescent="0.35">
      <c r="B52" s="67"/>
      <c r="C52" s="196"/>
      <c r="D52" s="195"/>
      <c r="E52" s="202"/>
      <c r="F52" s="224"/>
      <c r="G52" s="143" t="s">
        <v>118</v>
      </c>
      <c r="H52" s="75">
        <v>100</v>
      </c>
      <c r="I52" s="76"/>
      <c r="J52" s="70"/>
    </row>
    <row r="53" spans="2:10" ht="142.5" customHeight="1" x14ac:dyDescent="0.35">
      <c r="B53" s="67"/>
      <c r="C53" s="196"/>
      <c r="D53" s="195"/>
      <c r="E53" s="202"/>
      <c r="F53" s="224"/>
      <c r="G53" s="143" t="s">
        <v>125</v>
      </c>
      <c r="H53" s="75">
        <v>100</v>
      </c>
      <c r="I53" s="76"/>
      <c r="J53" s="70"/>
    </row>
    <row r="54" spans="2:10" ht="50.15" customHeight="1" x14ac:dyDescent="0.35">
      <c r="B54" s="67"/>
      <c r="C54" s="196"/>
      <c r="D54" s="195"/>
      <c r="E54" s="202"/>
      <c r="F54" s="224"/>
      <c r="G54" s="147" t="s">
        <v>183</v>
      </c>
      <c r="H54" s="89">
        <v>100</v>
      </c>
      <c r="I54" s="76"/>
      <c r="J54" s="70"/>
    </row>
    <row r="55" spans="2:10" ht="50.15" customHeight="1" x14ac:dyDescent="0.35">
      <c r="B55" s="67"/>
      <c r="C55" s="196"/>
      <c r="D55" s="195"/>
      <c r="E55" s="222"/>
      <c r="F55" s="225"/>
      <c r="G55" s="148" t="s">
        <v>179</v>
      </c>
      <c r="H55" s="90">
        <v>100</v>
      </c>
      <c r="I55" s="91"/>
      <c r="J55" s="70"/>
    </row>
    <row r="56" spans="2:10" ht="50.15" customHeight="1" x14ac:dyDescent="0.35">
      <c r="B56" s="67"/>
      <c r="C56" s="196"/>
      <c r="D56" s="195"/>
      <c r="E56" s="197" t="s">
        <v>79</v>
      </c>
      <c r="F56" s="198">
        <f>IF(SUM(H56:H57)=0,"",AVERAGE(H56:H57))</f>
        <v>50.5</v>
      </c>
      <c r="G56" s="142" t="s">
        <v>88</v>
      </c>
      <c r="H56" s="72">
        <v>100</v>
      </c>
      <c r="I56" s="73"/>
      <c r="J56" s="70"/>
    </row>
    <row r="57" spans="2:10" ht="50.15" customHeight="1" x14ac:dyDescent="0.35">
      <c r="B57" s="67"/>
      <c r="C57" s="196"/>
      <c r="D57" s="195"/>
      <c r="E57" s="197"/>
      <c r="F57" s="199"/>
      <c r="G57" s="144" t="s">
        <v>75</v>
      </c>
      <c r="H57" s="77">
        <v>1</v>
      </c>
      <c r="I57" s="152" t="s">
        <v>196</v>
      </c>
      <c r="J57" s="70"/>
    </row>
    <row r="58" spans="2:10" ht="50.15" customHeight="1" x14ac:dyDescent="0.35">
      <c r="B58" s="67"/>
      <c r="C58" s="196"/>
      <c r="D58" s="195"/>
      <c r="E58" s="201" t="s">
        <v>186</v>
      </c>
      <c r="F58" s="198">
        <f>IF(SUM(H58:H59)=0,"",AVERAGE(H58:H59))</f>
        <v>90</v>
      </c>
      <c r="G58" s="142" t="s">
        <v>185</v>
      </c>
      <c r="H58" s="72">
        <v>100</v>
      </c>
      <c r="I58" s="73"/>
      <c r="J58" s="70"/>
    </row>
    <row r="59" spans="2:10" ht="50.15" customHeight="1" x14ac:dyDescent="0.35">
      <c r="B59" s="67"/>
      <c r="C59" s="196"/>
      <c r="D59" s="195"/>
      <c r="E59" s="222"/>
      <c r="F59" s="199"/>
      <c r="G59" s="144" t="s">
        <v>184</v>
      </c>
      <c r="H59" s="77">
        <v>80</v>
      </c>
      <c r="I59" s="152" t="s">
        <v>197</v>
      </c>
      <c r="J59" s="70"/>
    </row>
    <row r="60" spans="2:10" ht="50.15" customHeight="1" x14ac:dyDescent="0.35">
      <c r="B60" s="67"/>
      <c r="C60" s="196"/>
      <c r="D60" s="195"/>
      <c r="E60" s="197" t="s">
        <v>119</v>
      </c>
      <c r="F60" s="198">
        <f>IF(SUM(H60:H62)=0,"",AVERAGE(H60:H62))</f>
        <v>33.333333333333336</v>
      </c>
      <c r="G60" s="142" t="s">
        <v>122</v>
      </c>
      <c r="H60" s="72">
        <v>0</v>
      </c>
      <c r="I60" s="153" t="s">
        <v>200</v>
      </c>
      <c r="J60" s="70"/>
    </row>
    <row r="61" spans="2:10" ht="50.15" customHeight="1" x14ac:dyDescent="0.35">
      <c r="B61" s="67"/>
      <c r="C61" s="196"/>
      <c r="D61" s="195"/>
      <c r="E61" s="197"/>
      <c r="F61" s="198"/>
      <c r="G61" s="143" t="s">
        <v>123</v>
      </c>
      <c r="H61" s="75">
        <v>0</v>
      </c>
      <c r="I61" s="151" t="s">
        <v>200</v>
      </c>
      <c r="J61" s="70"/>
    </row>
    <row r="62" spans="2:10" ht="50.15" customHeight="1" x14ac:dyDescent="0.35">
      <c r="B62" s="67"/>
      <c r="C62" s="196"/>
      <c r="D62" s="195"/>
      <c r="E62" s="197"/>
      <c r="F62" s="199"/>
      <c r="G62" s="144" t="s">
        <v>104</v>
      </c>
      <c r="H62" s="77">
        <v>100</v>
      </c>
      <c r="I62" s="152" t="s">
        <v>198</v>
      </c>
      <c r="J62" s="70"/>
    </row>
    <row r="63" spans="2:10" ht="7.5" customHeight="1" thickBot="1" x14ac:dyDescent="0.4">
      <c r="B63" s="82"/>
      <c r="C63" s="83"/>
      <c r="D63" s="84"/>
      <c r="E63" s="83"/>
      <c r="F63" s="83"/>
      <c r="G63" s="85"/>
      <c r="H63" s="83"/>
      <c r="I63" s="83"/>
      <c r="J63" s="86"/>
    </row>
    <row r="64" spans="2:10" x14ac:dyDescent="0.35">
      <c r="G64" s="87"/>
    </row>
    <row r="65" spans="7:7" ht="14.25" hidden="1" customHeight="1" x14ac:dyDescent="0.35">
      <c r="G65" s="88" t="s">
        <v>177</v>
      </c>
    </row>
    <row r="66" spans="7:7" ht="14.25" hidden="1" customHeight="1" x14ac:dyDescent="0.35">
      <c r="G66" s="88" t="s">
        <v>178</v>
      </c>
    </row>
    <row r="67" spans="7:7" x14ac:dyDescent="0.35"/>
  </sheetData>
  <protectedRanges>
    <protectedRange sqref="G23 H10:I62" name="Simulado"/>
    <protectedRange sqref="F24:F62 F10:F22" name="Actual"/>
  </protectedRanges>
  <mergeCells count="38">
    <mergeCell ref="E13:E16"/>
    <mergeCell ref="F13:F16"/>
    <mergeCell ref="E60:E62"/>
    <mergeCell ref="F60:F62"/>
    <mergeCell ref="E45:E55"/>
    <mergeCell ref="F45:F55"/>
    <mergeCell ref="E32:E38"/>
    <mergeCell ref="F32:F38"/>
    <mergeCell ref="E58:E59"/>
    <mergeCell ref="F58:F59"/>
    <mergeCell ref="C3:I3"/>
    <mergeCell ref="H8:H9"/>
    <mergeCell ref="I8:I9"/>
    <mergeCell ref="C8:C9"/>
    <mergeCell ref="D8:D9"/>
    <mergeCell ref="E8:E9"/>
    <mergeCell ref="F8:F9"/>
    <mergeCell ref="C5:F5"/>
    <mergeCell ref="C6:F6"/>
    <mergeCell ref="G5:I5"/>
    <mergeCell ref="G6:I6"/>
    <mergeCell ref="G8:G9"/>
    <mergeCell ref="D10:D62"/>
    <mergeCell ref="C10:C62"/>
    <mergeCell ref="E56:E57"/>
    <mergeCell ref="F39:F44"/>
    <mergeCell ref="F56:F57"/>
    <mergeCell ref="E28:E31"/>
    <mergeCell ref="F28:F31"/>
    <mergeCell ref="E19:E23"/>
    <mergeCell ref="F19:F23"/>
    <mergeCell ref="E10:E12"/>
    <mergeCell ref="E17:E18"/>
    <mergeCell ref="F17:F18"/>
    <mergeCell ref="E24:E27"/>
    <mergeCell ref="F24:F27"/>
    <mergeCell ref="E39:E44"/>
    <mergeCell ref="F10:F12"/>
  </mergeCells>
  <conditionalFormatting sqref="D10">
    <cfRule type="cellIs" dxfId="58" priority="35" operator="between">
      <formula>1</formula>
      <formula>20.4</formula>
    </cfRule>
    <cfRule type="cellIs" dxfId="57" priority="34" operator="between">
      <formula>20.5</formula>
      <formula>40.4</formula>
    </cfRule>
    <cfRule type="cellIs" dxfId="56" priority="33" operator="between">
      <formula>40.5</formula>
      <formula>60.4</formula>
    </cfRule>
    <cfRule type="cellIs" dxfId="55" priority="32" operator="between">
      <formula>60.5</formula>
      <formula>80.4</formula>
    </cfRule>
    <cfRule type="cellIs" dxfId="54" priority="31" operator="between">
      <formula>80.4</formula>
      <formula>100</formula>
    </cfRule>
  </conditionalFormatting>
  <conditionalFormatting sqref="F10:F12 F17 F19:F24 F28:F29 F39:F43 F45 F56">
    <cfRule type="cellIs" dxfId="53" priority="50" operator="between">
      <formula>40.5</formula>
      <formula>60.4</formula>
    </cfRule>
    <cfRule type="cellIs" dxfId="52" priority="49" operator="between">
      <formula>20.5</formula>
      <formula>40.4</formula>
    </cfRule>
    <cfRule type="cellIs" dxfId="51" priority="48" operator="between">
      <formula>0</formula>
      <formula>20.4</formula>
    </cfRule>
    <cfRule type="cellIs" dxfId="50" priority="47" operator="between">
      <formula>60.5</formula>
      <formula>80.4</formula>
    </cfRule>
    <cfRule type="cellIs" dxfId="49" priority="46" operator="between">
      <formula>81</formula>
      <formula>100</formula>
    </cfRule>
  </conditionalFormatting>
  <conditionalFormatting sqref="F10:F17 F19:F24 F28:F32 F39:F45 F56:F59">
    <cfRule type="cellIs" dxfId="48" priority="28" operator="between">
      <formula>1</formula>
      <formula>20.4</formula>
    </cfRule>
    <cfRule type="cellIs" dxfId="47" priority="29" operator="between">
      <formula>20.5</formula>
      <formula>40.4</formula>
    </cfRule>
    <cfRule type="cellIs" dxfId="46" priority="30" operator="between">
      <formula>40.5</formula>
      <formula>60.4</formula>
    </cfRule>
  </conditionalFormatting>
  <conditionalFormatting sqref="F10:F17 F19:F24 F28:F32 F39:F45">
    <cfRule type="cellIs" dxfId="45" priority="26" operator="between">
      <formula>81</formula>
      <formula>100</formula>
    </cfRule>
    <cfRule type="cellIs" dxfId="44" priority="27" operator="between">
      <formula>60.5</formula>
      <formula>80.4</formula>
    </cfRule>
  </conditionalFormatting>
  <conditionalFormatting sqref="F10:F62">
    <cfRule type="cellIs" dxfId="43" priority="8" operator="between">
      <formula>1</formula>
      <formula>20.4</formula>
    </cfRule>
    <cfRule type="cellIs" dxfId="42" priority="6" operator="between">
      <formula>81</formula>
      <formula>100</formula>
    </cfRule>
    <cfRule type="cellIs" dxfId="41" priority="7" operator="between">
      <formula>60.5</formula>
      <formula>80.4</formula>
    </cfRule>
    <cfRule type="cellIs" dxfId="40" priority="9" operator="between">
      <formula>20.5</formula>
      <formula>40.4</formula>
    </cfRule>
    <cfRule type="cellIs" dxfId="39" priority="10" operator="between">
      <formula>40.5</formula>
      <formula>60.4</formula>
    </cfRule>
  </conditionalFormatting>
  <conditionalFormatting sqref="F19:F20">
    <cfRule type="cellIs" dxfId="38" priority="80" operator="between">
      <formula>41</formula>
      <formula>60.99</formula>
    </cfRule>
    <cfRule type="cellIs" dxfId="37" priority="71" operator="between">
      <formula>61</formula>
      <formula>80.99</formula>
    </cfRule>
    <cfRule type="cellIs" dxfId="36" priority="70" operator="between">
      <formula>81</formula>
      <formula>100</formula>
    </cfRule>
    <cfRule type="cellIs" dxfId="35" priority="78" operator="between">
      <formula>0</formula>
      <formula>20.9</formula>
    </cfRule>
    <cfRule type="cellIs" dxfId="34" priority="79" operator="between">
      <formula>21</formula>
      <formula>40.99</formula>
    </cfRule>
  </conditionalFormatting>
  <conditionalFormatting sqref="F56:F61">
    <cfRule type="cellIs" dxfId="33" priority="21" operator="between">
      <formula>81</formula>
      <formula>100</formula>
    </cfRule>
    <cfRule type="cellIs" dxfId="32" priority="22" operator="between">
      <formula>60.5</formula>
      <formula>80.4</formula>
    </cfRule>
  </conditionalFormatting>
  <conditionalFormatting sqref="F58">
    <cfRule type="cellIs" dxfId="31" priority="4" operator="between">
      <formula>20.5</formula>
      <formula>40.4</formula>
    </cfRule>
    <cfRule type="cellIs" dxfId="30" priority="5" operator="between">
      <formula>40.5</formula>
      <formula>60.4</formula>
    </cfRule>
    <cfRule type="cellIs" dxfId="29" priority="1" operator="between">
      <formula>81</formula>
      <formula>100</formula>
    </cfRule>
    <cfRule type="cellIs" dxfId="28" priority="2" operator="between">
      <formula>60.5</formula>
      <formula>80.4</formula>
    </cfRule>
    <cfRule type="cellIs" dxfId="27" priority="3" operator="between">
      <formula>0</formula>
      <formula>20.4</formula>
    </cfRule>
  </conditionalFormatting>
  <conditionalFormatting sqref="F60:F61">
    <cfRule type="cellIs" dxfId="26" priority="23" operator="between">
      <formula>0</formula>
      <formula>20.4</formula>
    </cfRule>
    <cfRule type="cellIs" dxfId="25" priority="25" operator="between">
      <formula>40.5</formula>
      <formula>60.4</formula>
    </cfRule>
    <cfRule type="cellIs" dxfId="24" priority="24" operator="between">
      <formula>20.5</formula>
      <formula>40.4</formula>
    </cfRule>
  </conditionalFormatting>
  <conditionalFormatting sqref="G6:I6">
    <cfRule type="cellIs" dxfId="23" priority="51" operator="between">
      <formula>80.5</formula>
      <formula>100</formula>
    </cfRule>
    <cfRule type="cellIs" dxfId="22" priority="52" operator="between">
      <formula>60.5</formula>
      <formula>80.4</formula>
    </cfRule>
    <cfRule type="cellIs" dxfId="21" priority="54" operator="between">
      <formula>20.5</formula>
      <formula>40.4</formula>
    </cfRule>
    <cfRule type="cellIs" dxfId="20" priority="55" operator="between">
      <formula>0</formula>
      <formula>20.4</formula>
    </cfRule>
    <cfRule type="cellIs" dxfId="19" priority="53" operator="between">
      <formula>40.5</formula>
      <formula>60.4</formula>
    </cfRule>
  </conditionalFormatting>
  <conditionalFormatting sqref="H10:H59">
    <cfRule type="cellIs" dxfId="18" priority="37" operator="between">
      <formula>61</formula>
      <formula>80</formula>
    </cfRule>
    <cfRule type="cellIs" dxfId="17" priority="38" operator="between">
      <formula>41</formula>
      <formula>60</formula>
    </cfRule>
    <cfRule type="cellIs" dxfId="16" priority="39" operator="between">
      <formula>21</formula>
      <formula>40</formula>
    </cfRule>
    <cfRule type="cellIs" dxfId="15" priority="40" operator="between">
      <formula>0.1</formula>
      <formula>20</formula>
    </cfRule>
    <cfRule type="cellIs" dxfId="14" priority="41" operator="between">
      <formula>81</formula>
      <formula>100</formula>
    </cfRule>
    <cfRule type="cellIs" dxfId="13" priority="42" operator="between">
      <formula>61</formula>
      <formula>80</formula>
    </cfRule>
    <cfRule type="cellIs" dxfId="12" priority="43" operator="between">
      <formula>41</formula>
      <formula>60</formula>
    </cfRule>
    <cfRule type="cellIs" dxfId="11" priority="44" operator="between">
      <formula>21</formula>
      <formula>40</formula>
    </cfRule>
    <cfRule type="cellIs" dxfId="10" priority="45" operator="between">
      <formula>1</formula>
      <formula>20</formula>
    </cfRule>
  </conditionalFormatting>
  <conditionalFormatting sqref="H10:H62">
    <cfRule type="cellIs" dxfId="9" priority="16" operator="between">
      <formula>81</formula>
      <formula>100</formula>
    </cfRule>
    <cfRule type="cellIs" dxfId="8" priority="15" operator="between">
      <formula>0.1</formula>
      <formula>20</formula>
    </cfRule>
    <cfRule type="cellIs" dxfId="7" priority="14" operator="between">
      <formula>21</formula>
      <formula>40</formula>
    </cfRule>
    <cfRule type="cellIs" dxfId="6" priority="13" operator="between">
      <formula>41</formula>
      <formula>60</formula>
    </cfRule>
    <cfRule type="cellIs" dxfId="5" priority="12" operator="between">
      <formula>61</formula>
      <formula>80</formula>
    </cfRule>
    <cfRule type="cellIs" dxfId="4" priority="11" operator="between">
      <formula>81</formula>
      <formula>100</formula>
    </cfRule>
  </conditionalFormatting>
  <conditionalFormatting sqref="H60:H62">
    <cfRule type="cellIs" dxfId="3" priority="20" operator="between">
      <formula>1</formula>
      <formula>20</formula>
    </cfRule>
    <cfRule type="cellIs" dxfId="2" priority="19" operator="between">
      <formula>21</formula>
      <formula>40</formula>
    </cfRule>
    <cfRule type="cellIs" dxfId="1" priority="18" operator="between">
      <formula>41</formula>
      <formula>60</formula>
    </cfRule>
    <cfRule type="cellIs" dxfId="0" priority="17" operator="between">
      <formula>61</formula>
      <formula>80</formula>
    </cfRule>
  </conditionalFormatting>
  <dataValidations count="6">
    <dataValidation type="whole" operator="equal" allowBlank="1" showInputMessage="1" showErrorMessage="1" errorTitle="ATENCIÓN!" error="No se pueden modificar datos aquí" sqref="C5 J3:N3" xr:uid="{00000000-0002-0000-0200-000000000000}">
      <formula1>578457854578547000</formula1>
    </dataValidation>
    <dataValidation type="whole" operator="equal" allowBlank="1" showInputMessage="1" showErrorMessage="1" error="ERROR. NO DEBE DILIGENCIAR ESTA CELDA" sqref="G6:I6" xr:uid="{00000000-0002-0000-0200-000001000000}">
      <formula1>777777778</formula1>
    </dataValidation>
    <dataValidation type="whole" allowBlank="1" showInputMessage="1" showErrorMessage="1" error="ERROR. DATO NO PERMITIDO" sqref="H10:H62" xr:uid="{00000000-0002-0000-0200-000002000000}">
      <formula1>0</formula1>
      <formula2>100</formula2>
    </dataValidation>
    <dataValidation type="whole" operator="equal" allowBlank="1" showInputMessage="1" showErrorMessage="1" error="ERROR. NO DEBE DILIGENCIAR ESTA CELDA_x000a_" sqref="D10:D62" xr:uid="{00000000-0002-0000-0200-000003000000}">
      <formula1>9999998</formula1>
    </dataValidation>
    <dataValidation type="whole" operator="greaterThan" allowBlank="1" showInputMessage="1" showErrorMessage="1" errorTitle="ERROR" error="ERROR. NO DEBE DILIGENCIAR ESTAS CELDAS" sqref="F10:F57 F60:F62" xr:uid="{00000000-0002-0000-0200-000004000000}">
      <formula1>777777777777777000</formula1>
    </dataValidation>
    <dataValidation operator="greaterThan" allowBlank="1" showInputMessage="1" showErrorMessage="1" errorTitle="ERROR" error="ERROR. NO DEBE DILIGENCIAR ESTAS CELDAS" sqref="F58:F59" xr:uid="{00000000-0002-0000-0200-000005000000}"/>
  </dataValidations>
  <hyperlinks>
    <hyperlink ref="I10" r:id="rId1" xr:uid="{00000000-0004-0000-0200-000000000000}"/>
    <hyperlink ref="I11" r:id="rId2" xr:uid="{00000000-0004-0000-0200-000001000000}"/>
    <hyperlink ref="I12" r:id="rId3" xr:uid="{00000000-0004-0000-0200-000002000000}"/>
  </hyperlinks>
  <pageMargins left="0.7" right="0.7" top="0.75" bottom="0.75" header="0.3" footer="0.3"/>
  <pageSetup orientation="portrait" horizontalDpi="4294967294" verticalDpi="300" r:id="rId4"/>
  <ignoredErrors>
    <ignoredError sqref="F10:F57 F60:F62" formulaRange="1"/>
  </ignoredError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61"/>
  <sheetViews>
    <sheetView showGridLines="0" topLeftCell="C31" zoomScale="90" zoomScaleNormal="90" zoomScalePageLayoutView="80" workbookViewId="0">
      <selection activeCell="C3" sqref="C3:T3"/>
    </sheetView>
  </sheetViews>
  <sheetFormatPr baseColWidth="10" defaultColWidth="0" defaultRowHeight="14" zeroHeight="1" x14ac:dyDescent="0.3"/>
  <cols>
    <col min="1" max="1" width="0.81640625" style="19" customWidth="1"/>
    <col min="2" max="2" width="1.7265625" style="19" customWidth="1"/>
    <col min="3" max="20" width="11.453125" style="19" customWidth="1"/>
    <col min="21" max="21" width="1" style="19" customWidth="1"/>
    <col min="22" max="22" width="2.453125" style="19" customWidth="1"/>
    <col min="23" max="16384" width="11.453125" style="19" hidden="1"/>
  </cols>
  <sheetData>
    <row r="1" spans="2:21" ht="8.25" customHeight="1" thickBot="1" x14ac:dyDescent="0.35"/>
    <row r="2" spans="2:21" ht="93" customHeight="1" x14ac:dyDescent="0.3">
      <c r="B2" s="16"/>
      <c r="C2" s="17"/>
      <c r="D2" s="17"/>
      <c r="E2" s="17"/>
      <c r="F2" s="17"/>
      <c r="G2" s="17"/>
      <c r="H2" s="17"/>
      <c r="I2" s="17"/>
      <c r="J2" s="17"/>
      <c r="K2" s="17"/>
      <c r="L2" s="17"/>
      <c r="M2" s="17"/>
      <c r="N2" s="17"/>
      <c r="O2" s="17"/>
      <c r="P2" s="17"/>
      <c r="Q2" s="17"/>
      <c r="R2" s="17"/>
      <c r="S2" s="17"/>
      <c r="T2" s="17"/>
      <c r="U2" s="18"/>
    </row>
    <row r="3" spans="2:21" ht="31.5" customHeight="1" x14ac:dyDescent="0.3">
      <c r="B3" s="20"/>
      <c r="C3" s="190" t="s">
        <v>106</v>
      </c>
      <c r="D3" s="191"/>
      <c r="E3" s="191"/>
      <c r="F3" s="191"/>
      <c r="G3" s="191"/>
      <c r="H3" s="191"/>
      <c r="I3" s="191"/>
      <c r="J3" s="191"/>
      <c r="K3" s="191"/>
      <c r="L3" s="191"/>
      <c r="M3" s="191"/>
      <c r="N3" s="191"/>
      <c r="O3" s="191"/>
      <c r="P3" s="191"/>
      <c r="Q3" s="191"/>
      <c r="R3" s="191"/>
      <c r="S3" s="191"/>
      <c r="T3" s="191"/>
      <c r="U3" s="21"/>
    </row>
    <row r="4" spans="2:21" ht="6.75" customHeight="1" x14ac:dyDescent="0.3">
      <c r="B4" s="20"/>
      <c r="U4" s="21"/>
    </row>
    <row r="5" spans="2:21" x14ac:dyDescent="0.3">
      <c r="B5" s="20"/>
      <c r="U5" s="21"/>
    </row>
    <row r="6" spans="2:21" ht="18" customHeight="1" x14ac:dyDescent="0.4">
      <c r="B6" s="20"/>
      <c r="C6" s="149" t="s">
        <v>36</v>
      </c>
      <c r="D6" s="50"/>
      <c r="E6" s="50"/>
      <c r="F6" s="50"/>
      <c r="G6" s="50"/>
      <c r="H6" s="50"/>
      <c r="I6" s="50"/>
      <c r="J6" s="50"/>
      <c r="K6" s="50"/>
      <c r="L6" s="50"/>
      <c r="M6" s="50"/>
      <c r="N6" s="50"/>
      <c r="O6" s="50"/>
      <c r="P6" s="50"/>
      <c r="Q6" s="50"/>
      <c r="R6" s="50"/>
      <c r="S6" s="50"/>
      <c r="T6" s="50"/>
      <c r="U6" s="21"/>
    </row>
    <row r="7" spans="2:21" x14ac:dyDescent="0.3">
      <c r="B7" s="20"/>
      <c r="U7" s="21"/>
    </row>
    <row r="8" spans="2:21" x14ac:dyDescent="0.3">
      <c r="B8" s="20"/>
      <c r="U8" s="21"/>
    </row>
    <row r="9" spans="2:21" x14ac:dyDescent="0.3">
      <c r="B9" s="20"/>
      <c r="U9" s="21"/>
    </row>
    <row r="10" spans="2:21" x14ac:dyDescent="0.3">
      <c r="B10" s="20"/>
      <c r="U10" s="21"/>
    </row>
    <row r="11" spans="2:21" x14ac:dyDescent="0.3">
      <c r="B11" s="20"/>
      <c r="J11" s="19" t="s">
        <v>10</v>
      </c>
      <c r="K11" s="19" t="s">
        <v>9</v>
      </c>
      <c r="U11" s="21"/>
    </row>
    <row r="12" spans="2:21" x14ac:dyDescent="0.3">
      <c r="B12" s="20"/>
      <c r="I12" s="19" t="str">
        <f>+Inicio!C5</f>
        <v>POLÍTICA SERVICIO AL CIUDADANO</v>
      </c>
      <c r="J12" s="19">
        <v>100</v>
      </c>
      <c r="K12" s="22">
        <f>+Autodiagnóstico!G6</f>
        <v>72.761904761904759</v>
      </c>
      <c r="U12" s="21"/>
    </row>
    <row r="13" spans="2:21" x14ac:dyDescent="0.3">
      <c r="B13" s="20"/>
      <c r="U13" s="21"/>
    </row>
    <row r="14" spans="2:21" x14ac:dyDescent="0.3">
      <c r="B14" s="20"/>
      <c r="U14" s="21"/>
    </row>
    <row r="15" spans="2:21" x14ac:dyDescent="0.3">
      <c r="B15" s="20"/>
      <c r="U15" s="21"/>
    </row>
    <row r="16" spans="2:21" x14ac:dyDescent="0.3">
      <c r="B16" s="20"/>
      <c r="U16" s="21"/>
    </row>
    <row r="17" spans="2:21" x14ac:dyDescent="0.3">
      <c r="B17" s="20"/>
      <c r="U17" s="21"/>
    </row>
    <row r="18" spans="2:21" x14ac:dyDescent="0.3">
      <c r="B18" s="20"/>
      <c r="U18" s="21"/>
    </row>
    <row r="19" spans="2:21" x14ac:dyDescent="0.3">
      <c r="B19" s="20"/>
      <c r="U19" s="21"/>
    </row>
    <row r="20" spans="2:21" x14ac:dyDescent="0.3">
      <c r="B20" s="20"/>
      <c r="U20" s="21"/>
    </row>
    <row r="21" spans="2:21" x14ac:dyDescent="0.3">
      <c r="B21" s="20"/>
      <c r="U21" s="21"/>
    </row>
    <row r="22" spans="2:21" x14ac:dyDescent="0.3">
      <c r="B22" s="20"/>
      <c r="U22" s="21"/>
    </row>
    <row r="23" spans="2:21" x14ac:dyDescent="0.3">
      <c r="B23" s="20"/>
      <c r="U23" s="21"/>
    </row>
    <row r="24" spans="2:21" x14ac:dyDescent="0.3">
      <c r="B24" s="20"/>
      <c r="U24" s="21"/>
    </row>
    <row r="25" spans="2:21" x14ac:dyDescent="0.3">
      <c r="B25" s="20"/>
      <c r="U25" s="21"/>
    </row>
    <row r="26" spans="2:21" x14ac:dyDescent="0.3">
      <c r="B26" s="20"/>
      <c r="U26" s="21"/>
    </row>
    <row r="27" spans="2:21" x14ac:dyDescent="0.3">
      <c r="B27" s="20"/>
      <c r="U27" s="21"/>
    </row>
    <row r="28" spans="2:21" ht="18" customHeight="1" x14ac:dyDescent="0.4">
      <c r="B28" s="20"/>
      <c r="C28" s="149" t="s">
        <v>112</v>
      </c>
      <c r="D28" s="50"/>
      <c r="E28" s="50"/>
      <c r="F28" s="50"/>
      <c r="G28" s="50"/>
      <c r="H28" s="50"/>
      <c r="I28" s="50"/>
      <c r="J28" s="50"/>
      <c r="K28" s="50"/>
      <c r="L28" s="50"/>
      <c r="M28" s="50"/>
      <c r="N28" s="50"/>
      <c r="O28" s="50"/>
      <c r="P28" s="50"/>
      <c r="Q28" s="50"/>
      <c r="R28" s="50"/>
      <c r="S28" s="50"/>
      <c r="T28" s="50"/>
      <c r="U28" s="21"/>
    </row>
    <row r="29" spans="2:21" x14ac:dyDescent="0.3">
      <c r="B29" s="20"/>
      <c r="U29" s="21"/>
    </row>
    <row r="30" spans="2:21" x14ac:dyDescent="0.3">
      <c r="B30" s="20"/>
      <c r="K30" s="230"/>
      <c r="L30" s="230"/>
      <c r="M30" s="230"/>
      <c r="N30" s="230"/>
      <c r="U30" s="21"/>
    </row>
    <row r="31" spans="2:21" x14ac:dyDescent="0.3">
      <c r="B31" s="20"/>
      <c r="I31" s="231"/>
      <c r="J31" s="231"/>
      <c r="K31" s="231"/>
      <c r="L31" s="231"/>
      <c r="M31" s="231"/>
      <c r="N31" s="231"/>
      <c r="O31" s="231"/>
      <c r="P31" s="231"/>
      <c r="U31" s="21"/>
    </row>
    <row r="32" spans="2:21" x14ac:dyDescent="0.3">
      <c r="B32" s="20"/>
      <c r="U32" s="21"/>
    </row>
    <row r="33" spans="2:21" x14ac:dyDescent="0.3">
      <c r="B33" s="20"/>
      <c r="U33" s="21"/>
    </row>
    <row r="34" spans="2:21" x14ac:dyDescent="0.3">
      <c r="B34" s="20"/>
      <c r="J34" s="19" t="s">
        <v>30</v>
      </c>
      <c r="K34" s="19" t="s">
        <v>10</v>
      </c>
      <c r="L34" s="19" t="s">
        <v>9</v>
      </c>
      <c r="U34" s="21"/>
    </row>
    <row r="35" spans="2:21" x14ac:dyDescent="0.3">
      <c r="B35" s="20"/>
      <c r="J35" s="19" t="str">
        <f>+Autodiagnóstico!E10</f>
        <v xml:space="preserve">Caracterización usuarios y medición de percepción </v>
      </c>
      <c r="K35" s="19">
        <v>100</v>
      </c>
      <c r="L35" s="92">
        <f>+Autodiagnóstico!F10</f>
        <v>100</v>
      </c>
      <c r="U35" s="21"/>
    </row>
    <row r="36" spans="2:21" x14ac:dyDescent="0.3">
      <c r="B36" s="20"/>
      <c r="J36" s="19" t="str">
        <f>+Autodiagnóstico!E13</f>
        <v>Formalidad de la dependencia o área</v>
      </c>
      <c r="K36" s="19">
        <v>100</v>
      </c>
      <c r="L36" s="92">
        <f>+Autodiagnóstico!F13</f>
        <v>75.25</v>
      </c>
      <c r="U36" s="21"/>
    </row>
    <row r="37" spans="2:21" x14ac:dyDescent="0.3">
      <c r="B37" s="20"/>
      <c r="J37" s="19" t="str">
        <f>+Autodiagnóstico!E17</f>
        <v xml:space="preserve">Procesos </v>
      </c>
      <c r="K37" s="19">
        <v>100</v>
      </c>
      <c r="L37" s="92">
        <f>+Autodiagnóstico!F17</f>
        <v>90</v>
      </c>
      <c r="U37" s="21"/>
    </row>
    <row r="38" spans="2:21" x14ac:dyDescent="0.3">
      <c r="B38" s="20"/>
      <c r="J38" s="19" t="str">
        <f>+Autodiagnóstico!E19</f>
        <v xml:space="preserve">Atención incluyente y accesibilidad </v>
      </c>
      <c r="K38" s="19">
        <v>100</v>
      </c>
      <c r="L38" s="92">
        <f>+Autodiagnóstico!F19</f>
        <v>23.333333333333332</v>
      </c>
      <c r="U38" s="21"/>
    </row>
    <row r="39" spans="2:21" x14ac:dyDescent="0.3">
      <c r="B39" s="20"/>
      <c r="J39" s="19" t="str">
        <f>+Autodiagnóstico!E24</f>
        <v>Sistemas de información</v>
      </c>
      <c r="K39" s="19">
        <v>100</v>
      </c>
      <c r="L39" s="92">
        <f>+Autodiagnóstico!F24</f>
        <v>50.5</v>
      </c>
      <c r="U39" s="21"/>
    </row>
    <row r="40" spans="2:21" x14ac:dyDescent="0.3">
      <c r="B40" s="20"/>
      <c r="J40" s="19" t="str">
        <f>+Autodiagnóstico!E28</f>
        <v>Publicación de información</v>
      </c>
      <c r="K40" s="19">
        <v>100</v>
      </c>
      <c r="L40" s="92">
        <f>+Autodiagnóstico!F28</f>
        <v>87.5</v>
      </c>
      <c r="U40" s="21"/>
    </row>
    <row r="41" spans="2:21" x14ac:dyDescent="0.3">
      <c r="B41" s="20"/>
      <c r="J41" s="19" t="str">
        <f>+Autodiagnóstico!E32</f>
        <v>Canales de atención</v>
      </c>
      <c r="K41" s="19">
        <v>100</v>
      </c>
      <c r="L41" s="92">
        <f>+Autodiagnóstico!F32</f>
        <v>94</v>
      </c>
      <c r="U41" s="21"/>
    </row>
    <row r="42" spans="2:21" x14ac:dyDescent="0.3">
      <c r="B42" s="20"/>
      <c r="J42" s="19" t="str">
        <f>+Autodiagnóstico!E39</f>
        <v xml:space="preserve">Protección de datos personales </v>
      </c>
      <c r="K42" s="19">
        <v>100</v>
      </c>
      <c r="L42" s="92" t="str">
        <f>+Autodiagnóstico!F39</f>
        <v/>
      </c>
      <c r="U42" s="21"/>
    </row>
    <row r="43" spans="2:21" x14ac:dyDescent="0.3">
      <c r="B43" s="20"/>
      <c r="J43" s="19" t="str">
        <f>+Autodiagnóstico!E45</f>
        <v xml:space="preserve">Gestión de PQRSD </v>
      </c>
      <c r="K43" s="19">
        <v>100</v>
      </c>
      <c r="L43" s="92">
        <f>+Autodiagnóstico!F45</f>
        <v>80.2</v>
      </c>
      <c r="U43" s="21"/>
    </row>
    <row r="44" spans="2:21" x14ac:dyDescent="0.3">
      <c r="B44" s="20"/>
      <c r="J44" s="19" t="str">
        <f>+Autodiagnóstico!E56</f>
        <v xml:space="preserve">Gestión del talento humano </v>
      </c>
      <c r="K44" s="19">
        <v>100</v>
      </c>
      <c r="L44" s="92">
        <f>+Autodiagnóstico!F56</f>
        <v>50.5</v>
      </c>
      <c r="U44" s="21"/>
    </row>
    <row r="45" spans="2:21" x14ac:dyDescent="0.3">
      <c r="B45" s="20"/>
      <c r="J45" s="19" t="str">
        <f>+Autodiagnóstico!E58</f>
        <v>Control</v>
      </c>
      <c r="K45" s="19">
        <v>100</v>
      </c>
      <c r="L45" s="92">
        <f>+Autodiagnóstico!F58</f>
        <v>90</v>
      </c>
      <c r="U45" s="21"/>
    </row>
    <row r="46" spans="2:21" x14ac:dyDescent="0.3">
      <c r="B46" s="20"/>
      <c r="J46" s="19" t="str">
        <f>+Autodiagnóstico!E60</f>
        <v>Buenas prácticas</v>
      </c>
      <c r="K46" s="19">
        <v>100</v>
      </c>
      <c r="L46" s="92">
        <f>+Autodiagnóstico!F60</f>
        <v>33.333333333333336</v>
      </c>
      <c r="U46" s="21"/>
    </row>
    <row r="47" spans="2:21" x14ac:dyDescent="0.3">
      <c r="B47" s="20"/>
      <c r="U47" s="21"/>
    </row>
    <row r="48" spans="2:21" x14ac:dyDescent="0.3">
      <c r="B48" s="20"/>
      <c r="U48" s="21"/>
    </row>
    <row r="49" spans="2:21" x14ac:dyDescent="0.3">
      <c r="B49" s="20"/>
      <c r="U49" s="21"/>
    </row>
    <row r="50" spans="2:21" x14ac:dyDescent="0.3">
      <c r="B50" s="20"/>
      <c r="U50" s="21"/>
    </row>
    <row r="51" spans="2:21" x14ac:dyDescent="0.3">
      <c r="B51" s="20"/>
      <c r="U51" s="21"/>
    </row>
    <row r="52" spans="2:21" ht="14.5" thickBot="1" x14ac:dyDescent="0.35">
      <c r="B52" s="23"/>
      <c r="C52" s="24"/>
      <c r="D52" s="24"/>
      <c r="E52" s="24"/>
      <c r="F52" s="24"/>
      <c r="G52" s="24"/>
      <c r="H52" s="24"/>
      <c r="I52" s="24"/>
      <c r="J52" s="24"/>
      <c r="K52" s="24"/>
      <c r="L52" s="24"/>
      <c r="M52" s="24"/>
      <c r="N52" s="24"/>
      <c r="O52" s="24"/>
      <c r="P52" s="24"/>
      <c r="Q52" s="24"/>
      <c r="R52" s="24"/>
      <c r="S52" s="24"/>
      <c r="T52" s="24"/>
      <c r="U52" s="25"/>
    </row>
    <row r="53" spans="2:21" x14ac:dyDescent="0.3"/>
    <row r="54" spans="2:21" x14ac:dyDescent="0.3"/>
    <row r="55" spans="2:21" x14ac:dyDescent="0.3"/>
    <row r="56" spans="2:21" x14ac:dyDescent="0.3">
      <c r="C56" s="26"/>
      <c r="D56" s="27"/>
      <c r="E56" s="27"/>
      <c r="F56" s="27"/>
      <c r="O56" s="28"/>
      <c r="P56" s="29"/>
    </row>
    <row r="57" spans="2:21" x14ac:dyDescent="0.3">
      <c r="O57" s="28"/>
      <c r="P57" s="29"/>
    </row>
    <row r="58" spans="2:21" x14ac:dyDescent="0.3">
      <c r="O58" s="28"/>
      <c r="P58" s="29"/>
    </row>
    <row r="59" spans="2:21" x14ac:dyDescent="0.3"/>
    <row r="60" spans="2:21" ht="18" x14ac:dyDescent="0.4">
      <c r="K60" s="229" t="s">
        <v>28</v>
      </c>
      <c r="L60" s="229"/>
    </row>
    <row r="61" spans="2:21" x14ac:dyDescent="0.3"/>
  </sheetData>
  <mergeCells count="4">
    <mergeCell ref="K60:L60"/>
    <mergeCell ref="C3:T3"/>
    <mergeCell ref="K30:N30"/>
    <mergeCell ref="I31:P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V109"/>
  <sheetViews>
    <sheetView showGridLines="0" topLeftCell="H1" zoomScale="85" zoomScaleNormal="85" zoomScalePageLayoutView="80" workbookViewId="0">
      <selection activeCell="G19" sqref="G19"/>
    </sheetView>
  </sheetViews>
  <sheetFormatPr baseColWidth="10" defaultColWidth="0" defaultRowHeight="14" zeroHeight="1" x14ac:dyDescent="0.35"/>
  <cols>
    <col min="1" max="1" width="1.7265625" style="97" customWidth="1"/>
    <col min="2" max="2" width="1.453125" style="97" customWidth="1"/>
    <col min="3" max="3" width="19.453125" style="140" customWidth="1"/>
    <col min="4" max="4" width="24.26953125" style="140" customWidth="1"/>
    <col min="5" max="5" width="63.81640625" style="140" customWidth="1"/>
    <col min="6" max="6" width="10.26953125" style="100" customWidth="1"/>
    <col min="7" max="7" width="37.81640625" style="97" customWidth="1"/>
    <col min="8" max="8" width="17.7265625" style="97" customWidth="1"/>
    <col min="9" max="9" width="30" style="100" customWidth="1"/>
    <col min="10" max="10" width="28.54296875" style="97" customWidth="1"/>
    <col min="11" max="13" width="35.7265625" style="97" customWidth="1"/>
    <col min="14" max="14" width="1.453125" style="97" customWidth="1"/>
    <col min="15" max="15" width="6.7265625" style="97" customWidth="1"/>
    <col min="16" max="22" width="0" style="97" hidden="1" customWidth="1"/>
    <col min="23" max="16384" width="11.453125" style="97" hidden="1"/>
  </cols>
  <sheetData>
    <row r="1" spans="2:14" ht="9.75" customHeight="1" thickBot="1" x14ac:dyDescent="0.4"/>
    <row r="2" spans="2:14" ht="93.75" customHeight="1" x14ac:dyDescent="0.35">
      <c r="B2" s="93"/>
      <c r="C2" s="94"/>
      <c r="D2" s="94"/>
      <c r="E2" s="94"/>
      <c r="F2" s="95"/>
      <c r="G2" s="94"/>
      <c r="H2" s="94"/>
      <c r="I2" s="95"/>
      <c r="J2" s="94"/>
      <c r="K2" s="94"/>
      <c r="L2" s="94"/>
      <c r="M2" s="94"/>
      <c r="N2" s="96"/>
    </row>
    <row r="3" spans="2:14" ht="30.75" customHeight="1" x14ac:dyDescent="0.35">
      <c r="B3" s="98"/>
      <c r="C3" s="190" t="s">
        <v>113</v>
      </c>
      <c r="D3" s="191"/>
      <c r="E3" s="191"/>
      <c r="F3" s="191"/>
      <c r="G3" s="191"/>
      <c r="H3" s="191"/>
      <c r="I3" s="191"/>
      <c r="J3" s="191"/>
      <c r="K3" s="191"/>
      <c r="L3" s="191"/>
      <c r="M3" s="191"/>
      <c r="N3" s="99"/>
    </row>
    <row r="4" spans="2:14" ht="12" customHeight="1" thickBot="1" x14ac:dyDescent="0.4">
      <c r="B4" s="98"/>
      <c r="C4" s="97"/>
      <c r="D4" s="97"/>
      <c r="E4" s="97"/>
      <c r="N4" s="99"/>
    </row>
    <row r="5" spans="2:14" ht="32.25" customHeight="1" thickTop="1" x14ac:dyDescent="0.35">
      <c r="B5" s="98"/>
      <c r="C5" s="235" t="s">
        <v>45</v>
      </c>
      <c r="D5" s="237" t="s">
        <v>189</v>
      </c>
      <c r="E5" s="237" t="s">
        <v>3</v>
      </c>
      <c r="F5" s="237" t="s">
        <v>27</v>
      </c>
      <c r="G5" s="247" t="s">
        <v>0</v>
      </c>
      <c r="H5" s="247" t="s">
        <v>1</v>
      </c>
      <c r="I5" s="247" t="s">
        <v>2</v>
      </c>
      <c r="J5" s="245" t="s">
        <v>44</v>
      </c>
      <c r="K5" s="241" t="s">
        <v>41</v>
      </c>
      <c r="L5" s="243" t="s">
        <v>42</v>
      </c>
      <c r="M5" s="239" t="s">
        <v>43</v>
      </c>
      <c r="N5" s="99"/>
    </row>
    <row r="6" spans="2:14" ht="36" customHeight="1" thickBot="1" x14ac:dyDescent="0.4">
      <c r="B6" s="101"/>
      <c r="C6" s="236"/>
      <c r="D6" s="238"/>
      <c r="E6" s="238"/>
      <c r="F6" s="238"/>
      <c r="G6" s="248"/>
      <c r="H6" s="248"/>
      <c r="I6" s="248"/>
      <c r="J6" s="246"/>
      <c r="K6" s="242"/>
      <c r="L6" s="244"/>
      <c r="M6" s="240"/>
      <c r="N6" s="99"/>
    </row>
    <row r="7" spans="2:14" ht="33.75" customHeight="1" x14ac:dyDescent="0.35">
      <c r="B7" s="234"/>
      <c r="C7" s="232" t="s">
        <v>107</v>
      </c>
      <c r="D7" s="249" t="s">
        <v>80</v>
      </c>
      <c r="E7" s="102" t="s">
        <v>81</v>
      </c>
      <c r="F7" s="103">
        <f>+Autodiagnóstico!H10</f>
        <v>100</v>
      </c>
      <c r="G7" s="104" t="s">
        <v>135</v>
      </c>
      <c r="H7" s="105"/>
      <c r="I7" s="106" t="s">
        <v>159</v>
      </c>
      <c r="J7" s="107"/>
      <c r="K7" s="165" t="s">
        <v>208</v>
      </c>
      <c r="L7" s="166">
        <v>45412</v>
      </c>
      <c r="M7" s="110"/>
      <c r="N7" s="99"/>
    </row>
    <row r="8" spans="2:14" ht="47.25" customHeight="1" x14ac:dyDescent="0.35">
      <c r="B8" s="234"/>
      <c r="C8" s="233"/>
      <c r="D8" s="249"/>
      <c r="E8" s="111" t="s">
        <v>114</v>
      </c>
      <c r="F8" s="112">
        <f>+Autodiagnóstico!H11</f>
        <v>100</v>
      </c>
      <c r="G8" s="113" t="s">
        <v>136</v>
      </c>
      <c r="H8" s="114"/>
      <c r="I8" s="115" t="s">
        <v>161</v>
      </c>
      <c r="J8" s="116"/>
      <c r="K8" s="167" t="s">
        <v>209</v>
      </c>
      <c r="L8" s="169" t="s">
        <v>210</v>
      </c>
      <c r="M8" s="119"/>
      <c r="N8" s="99"/>
    </row>
    <row r="9" spans="2:14" ht="47.25" customHeight="1" x14ac:dyDescent="0.35">
      <c r="B9" s="234"/>
      <c r="C9" s="233"/>
      <c r="D9" s="249"/>
      <c r="E9" s="120" t="s">
        <v>134</v>
      </c>
      <c r="F9" s="121">
        <f>+Autodiagnóstico!H12</f>
        <v>100</v>
      </c>
      <c r="G9" s="122" t="s">
        <v>136</v>
      </c>
      <c r="H9" s="123"/>
      <c r="I9" s="124" t="s">
        <v>161</v>
      </c>
      <c r="J9" s="125"/>
      <c r="K9" s="167" t="s">
        <v>209</v>
      </c>
      <c r="L9" s="169" t="s">
        <v>211</v>
      </c>
      <c r="M9" s="128"/>
      <c r="N9" s="99"/>
    </row>
    <row r="10" spans="2:14" ht="47.25" customHeight="1" x14ac:dyDescent="0.35">
      <c r="B10" s="234"/>
      <c r="C10" s="233"/>
      <c r="D10" s="249" t="s">
        <v>110</v>
      </c>
      <c r="E10" s="129" t="s">
        <v>105</v>
      </c>
      <c r="F10" s="103">
        <f>+Autodiagnóstico!H13</f>
        <v>100</v>
      </c>
      <c r="G10" s="104" t="s">
        <v>137</v>
      </c>
      <c r="H10" s="105"/>
      <c r="I10" s="106" t="s">
        <v>166</v>
      </c>
      <c r="J10" s="107"/>
      <c r="K10" s="108"/>
      <c r="L10" s="109"/>
      <c r="M10" s="110"/>
      <c r="N10" s="99"/>
    </row>
    <row r="11" spans="2:14" ht="47.25" customHeight="1" x14ac:dyDescent="0.35">
      <c r="B11" s="234"/>
      <c r="C11" s="233"/>
      <c r="D11" s="249"/>
      <c r="E11" s="159" t="s">
        <v>129</v>
      </c>
      <c r="F11" s="112">
        <f>+Autodiagnóstico!H14</f>
        <v>100</v>
      </c>
      <c r="G11" s="113" t="s">
        <v>137</v>
      </c>
      <c r="H11" s="114"/>
      <c r="I11" s="115" t="s">
        <v>166</v>
      </c>
      <c r="J11" s="116"/>
      <c r="K11" s="117"/>
      <c r="L11" s="118"/>
      <c r="M11" s="119"/>
      <c r="N11" s="99"/>
    </row>
    <row r="12" spans="2:14" ht="47.25" customHeight="1" x14ac:dyDescent="0.35">
      <c r="B12" s="234"/>
      <c r="C12" s="233"/>
      <c r="D12" s="249"/>
      <c r="E12" s="159" t="s">
        <v>128</v>
      </c>
      <c r="F12" s="112">
        <f>+Autodiagnóstico!H15</f>
        <v>1</v>
      </c>
      <c r="G12" s="113" t="s">
        <v>138</v>
      </c>
      <c r="H12" s="114"/>
      <c r="I12" s="115" t="s">
        <v>159</v>
      </c>
      <c r="J12" s="116"/>
      <c r="K12" s="167" t="s">
        <v>212</v>
      </c>
      <c r="L12" s="168">
        <v>45442</v>
      </c>
      <c r="M12" s="119"/>
      <c r="N12" s="99"/>
    </row>
    <row r="13" spans="2:14" ht="47.25" customHeight="1" x14ac:dyDescent="0.35">
      <c r="B13" s="234"/>
      <c r="C13" s="233"/>
      <c r="D13" s="249"/>
      <c r="E13" s="160" t="s">
        <v>127</v>
      </c>
      <c r="F13" s="121">
        <f>+Autodiagnóstico!H16</f>
        <v>100</v>
      </c>
      <c r="G13" s="122"/>
      <c r="H13" s="123"/>
      <c r="I13" s="124"/>
      <c r="J13" s="125"/>
      <c r="K13" s="126"/>
      <c r="L13" s="127"/>
      <c r="M13" s="128"/>
      <c r="N13" s="99"/>
    </row>
    <row r="14" spans="2:14" ht="47.25" customHeight="1" x14ac:dyDescent="0.35">
      <c r="B14" s="234"/>
      <c r="C14" s="233"/>
      <c r="D14" s="250" t="s">
        <v>83</v>
      </c>
      <c r="E14" s="132" t="s">
        <v>87</v>
      </c>
      <c r="F14" s="103">
        <f>+Autodiagnóstico!H17</f>
        <v>100</v>
      </c>
      <c r="G14" s="104" t="s">
        <v>139</v>
      </c>
      <c r="H14" s="105"/>
      <c r="I14" s="106"/>
      <c r="J14" s="107"/>
      <c r="K14" s="108"/>
      <c r="L14" s="109"/>
      <c r="M14" s="110"/>
      <c r="N14" s="99"/>
    </row>
    <row r="15" spans="2:14" ht="33.75" customHeight="1" x14ac:dyDescent="0.35">
      <c r="B15" s="234"/>
      <c r="C15" s="233"/>
      <c r="D15" s="251"/>
      <c r="E15" s="133" t="str">
        <f>+Autodiagnóstico!G18</f>
        <v>La entidad aplica el procedimiento para las peticiones incompletas</v>
      </c>
      <c r="F15" s="121">
        <f>+Autodiagnóstico!H18</f>
        <v>80</v>
      </c>
      <c r="G15" s="122"/>
      <c r="H15" s="123"/>
      <c r="I15" s="124"/>
      <c r="J15" s="125"/>
      <c r="K15" s="171" t="s">
        <v>213</v>
      </c>
      <c r="L15" s="172">
        <v>45381</v>
      </c>
      <c r="M15" s="128"/>
      <c r="N15" s="99"/>
    </row>
    <row r="16" spans="2:14" ht="47.25" customHeight="1" x14ac:dyDescent="0.35">
      <c r="B16" s="234"/>
      <c r="C16" s="233"/>
      <c r="D16" s="249" t="s">
        <v>76</v>
      </c>
      <c r="E16" s="161" t="s">
        <v>91</v>
      </c>
      <c r="F16" s="103">
        <f>+Autodiagnóstico!H19</f>
        <v>0</v>
      </c>
      <c r="G16" s="104" t="s">
        <v>140</v>
      </c>
      <c r="H16" s="105"/>
      <c r="I16" s="106" t="s">
        <v>163</v>
      </c>
      <c r="J16" s="107"/>
      <c r="K16" s="165"/>
      <c r="L16" s="109"/>
      <c r="M16" s="110"/>
      <c r="N16" s="99"/>
    </row>
    <row r="17" spans="2:14" ht="47.25" customHeight="1" x14ac:dyDescent="0.35">
      <c r="B17" s="234"/>
      <c r="C17" s="233"/>
      <c r="D17" s="249"/>
      <c r="E17" s="159" t="s">
        <v>132</v>
      </c>
      <c r="F17" s="112">
        <f>+Autodiagnóstico!H20</f>
        <v>50</v>
      </c>
      <c r="G17" s="113" t="s">
        <v>141</v>
      </c>
      <c r="H17" s="114"/>
      <c r="I17" s="115" t="s">
        <v>162</v>
      </c>
      <c r="J17" s="116"/>
      <c r="K17" s="183" t="s">
        <v>226</v>
      </c>
      <c r="L17" s="168">
        <v>45991</v>
      </c>
      <c r="M17" s="119"/>
      <c r="N17" s="99"/>
    </row>
    <row r="18" spans="2:14" ht="47.25" customHeight="1" x14ac:dyDescent="0.35">
      <c r="B18" s="234"/>
      <c r="C18" s="233"/>
      <c r="D18" s="249"/>
      <c r="E18" s="159" t="s">
        <v>90</v>
      </c>
      <c r="F18" s="112">
        <f>+Autodiagnóstico!H21</f>
        <v>0</v>
      </c>
      <c r="G18" s="113" t="s">
        <v>142</v>
      </c>
      <c r="H18" s="114"/>
      <c r="I18" s="115" t="s">
        <v>164</v>
      </c>
      <c r="J18" s="116"/>
      <c r="K18" s="117"/>
      <c r="L18" s="118"/>
      <c r="M18" s="119"/>
      <c r="N18" s="99"/>
    </row>
    <row r="19" spans="2:14" ht="47.25" customHeight="1" x14ac:dyDescent="0.35">
      <c r="B19" s="234"/>
      <c r="C19" s="233"/>
      <c r="D19" s="249"/>
      <c r="E19" s="159" t="s">
        <v>96</v>
      </c>
      <c r="F19" s="112">
        <f>+Autodiagnóstico!H22</f>
        <v>20</v>
      </c>
      <c r="G19" s="113"/>
      <c r="H19" s="114"/>
      <c r="I19" s="115" t="s">
        <v>167</v>
      </c>
      <c r="J19" s="116"/>
      <c r="K19" s="173" t="s">
        <v>216</v>
      </c>
      <c r="L19" s="174">
        <v>45656</v>
      </c>
      <c r="N19" s="99"/>
    </row>
    <row r="20" spans="2:14" ht="47.25" customHeight="1" x14ac:dyDescent="0.35">
      <c r="B20" s="234"/>
      <c r="C20" s="233"/>
      <c r="D20" s="249"/>
      <c r="E20" s="160" t="s">
        <v>86</v>
      </c>
      <c r="F20" s="121">
        <f>+Autodiagnóstico!H23</f>
        <v>0</v>
      </c>
      <c r="G20" s="122"/>
      <c r="H20" s="123"/>
      <c r="I20" s="124" t="s">
        <v>165</v>
      </c>
      <c r="J20" s="125"/>
      <c r="K20" s="126"/>
      <c r="L20" s="127"/>
      <c r="M20" s="128"/>
      <c r="N20" s="99"/>
    </row>
    <row r="21" spans="2:14" ht="47.25" customHeight="1" x14ac:dyDescent="0.35">
      <c r="B21" s="234"/>
      <c r="C21" s="233"/>
      <c r="D21" s="249" t="s">
        <v>92</v>
      </c>
      <c r="E21" s="132" t="s">
        <v>85</v>
      </c>
      <c r="F21" s="103">
        <f>+Autodiagnóstico!H24</f>
        <v>100</v>
      </c>
      <c r="G21" s="104"/>
      <c r="H21" s="105"/>
      <c r="I21" s="106" t="s">
        <v>160</v>
      </c>
      <c r="J21" s="107"/>
      <c r="K21" s="108"/>
      <c r="L21" s="109"/>
      <c r="M21" s="110"/>
      <c r="N21" s="99"/>
    </row>
    <row r="22" spans="2:14" ht="283.5" customHeight="1" x14ac:dyDescent="0.35">
      <c r="B22" s="234"/>
      <c r="C22" s="233"/>
      <c r="D22" s="249"/>
      <c r="E22" s="134" t="s">
        <v>126</v>
      </c>
      <c r="F22" s="112">
        <f>+Autodiagnóstico!H25</f>
        <v>100</v>
      </c>
      <c r="G22" s="113"/>
      <c r="H22" s="114"/>
      <c r="I22" s="115" t="s">
        <v>173</v>
      </c>
      <c r="J22" s="116"/>
      <c r="K22" s="117"/>
      <c r="L22" s="118"/>
      <c r="M22" s="119"/>
      <c r="N22" s="99"/>
    </row>
    <row r="23" spans="2:14" ht="47.25" customHeight="1" x14ac:dyDescent="0.35">
      <c r="B23" s="234"/>
      <c r="C23" s="233"/>
      <c r="D23" s="249"/>
      <c r="E23" s="134" t="s">
        <v>108</v>
      </c>
      <c r="F23" s="112">
        <f>+Autodiagnóstico!H26</f>
        <v>1</v>
      </c>
      <c r="G23" s="113"/>
      <c r="H23" s="114"/>
      <c r="I23" s="115" t="s">
        <v>172</v>
      </c>
      <c r="J23" s="116"/>
      <c r="K23" s="117"/>
      <c r="L23" s="118"/>
      <c r="M23" s="119"/>
      <c r="N23" s="99"/>
    </row>
    <row r="24" spans="2:14" ht="47.25" customHeight="1" x14ac:dyDescent="0.35">
      <c r="B24" s="234"/>
      <c r="C24" s="233"/>
      <c r="D24" s="249"/>
      <c r="E24" s="133" t="s">
        <v>102</v>
      </c>
      <c r="F24" s="121">
        <f>+Autodiagnóstico!H27</f>
        <v>1</v>
      </c>
      <c r="G24" s="122"/>
      <c r="H24" s="123"/>
      <c r="I24" s="124" t="s">
        <v>174</v>
      </c>
      <c r="J24" s="125"/>
      <c r="K24" s="171" t="s">
        <v>217</v>
      </c>
      <c r="L24" s="127"/>
      <c r="M24" s="128"/>
      <c r="N24" s="99"/>
    </row>
    <row r="25" spans="2:14" ht="133.5" customHeight="1" x14ac:dyDescent="0.35">
      <c r="B25" s="234"/>
      <c r="C25" s="233"/>
      <c r="D25" s="249" t="s">
        <v>97</v>
      </c>
      <c r="E25" s="132" t="s">
        <v>130</v>
      </c>
      <c r="F25" s="103">
        <f>+Autodiagnóstico!H28</f>
        <v>100</v>
      </c>
      <c r="G25" s="104"/>
      <c r="H25" s="105"/>
      <c r="I25" s="106" t="s">
        <v>156</v>
      </c>
      <c r="J25" s="107"/>
      <c r="K25" s="108"/>
      <c r="L25" s="109"/>
      <c r="M25" s="110"/>
      <c r="N25" s="99"/>
    </row>
    <row r="26" spans="2:14" ht="72" customHeight="1" x14ac:dyDescent="0.35">
      <c r="B26" s="234"/>
      <c r="C26" s="233"/>
      <c r="D26" s="249"/>
      <c r="E26" s="134" t="s">
        <v>131</v>
      </c>
      <c r="F26" s="112">
        <f>+Autodiagnóstico!H29</f>
        <v>100</v>
      </c>
      <c r="G26" s="113"/>
      <c r="H26" s="114"/>
      <c r="I26" s="115" t="s">
        <v>157</v>
      </c>
      <c r="J26" s="116"/>
      <c r="K26" s="117"/>
      <c r="L26" s="118"/>
      <c r="M26" s="119"/>
      <c r="N26" s="99"/>
    </row>
    <row r="27" spans="2:14" ht="47.25" customHeight="1" x14ac:dyDescent="0.35">
      <c r="B27" s="234"/>
      <c r="C27" s="233"/>
      <c r="D27" s="249"/>
      <c r="E27" s="162" t="s">
        <v>98</v>
      </c>
      <c r="F27" s="112">
        <f>+Autodiagnóstico!H30</f>
        <v>50</v>
      </c>
      <c r="G27" s="113"/>
      <c r="H27" s="114"/>
      <c r="I27" s="115" t="s">
        <v>155</v>
      </c>
      <c r="J27" s="116"/>
      <c r="K27" s="167" t="s">
        <v>218</v>
      </c>
      <c r="L27" s="118"/>
      <c r="M27" s="119"/>
      <c r="N27" s="99"/>
    </row>
    <row r="28" spans="2:14" ht="47.25" customHeight="1" x14ac:dyDescent="0.35">
      <c r="B28" s="234"/>
      <c r="C28" s="233"/>
      <c r="D28" s="249"/>
      <c r="E28" s="133" t="s">
        <v>109</v>
      </c>
      <c r="F28" s="121">
        <f>+Autodiagnóstico!H31</f>
        <v>100</v>
      </c>
      <c r="G28" s="122"/>
      <c r="H28" s="123"/>
      <c r="I28" s="124" t="s">
        <v>158</v>
      </c>
      <c r="J28" s="125"/>
      <c r="K28" s="126"/>
      <c r="L28" s="127"/>
      <c r="M28" s="128"/>
      <c r="N28" s="99"/>
    </row>
    <row r="29" spans="2:14" ht="47.25" customHeight="1" x14ac:dyDescent="0.35">
      <c r="B29" s="234"/>
      <c r="C29" s="233"/>
      <c r="D29" s="249" t="s">
        <v>82</v>
      </c>
      <c r="E29" s="132" t="s">
        <v>84</v>
      </c>
      <c r="F29" s="103">
        <f>+Autodiagnóstico!H32</f>
        <v>70</v>
      </c>
      <c r="G29" s="104"/>
      <c r="H29" s="105"/>
      <c r="I29" s="106" t="s">
        <v>160</v>
      </c>
      <c r="J29" s="107"/>
      <c r="K29" s="165" t="s">
        <v>219</v>
      </c>
      <c r="L29" s="166">
        <v>45473</v>
      </c>
      <c r="M29" s="110"/>
      <c r="N29" s="99"/>
    </row>
    <row r="30" spans="2:14" ht="47.25" customHeight="1" x14ac:dyDescent="0.35">
      <c r="B30" s="234"/>
      <c r="C30" s="233"/>
      <c r="D30" s="249"/>
      <c r="E30" s="162" t="s">
        <v>89</v>
      </c>
      <c r="F30" s="112">
        <f>+Autodiagnóstico!H33</f>
        <v>100</v>
      </c>
      <c r="G30" s="113" t="s">
        <v>143</v>
      </c>
      <c r="H30" s="114"/>
      <c r="I30" s="115"/>
      <c r="J30" s="116"/>
      <c r="K30" s="117"/>
      <c r="L30" s="118"/>
      <c r="M30" s="119"/>
      <c r="N30" s="99"/>
    </row>
    <row r="31" spans="2:14" ht="47.25" customHeight="1" x14ac:dyDescent="0.35">
      <c r="B31" s="234"/>
      <c r="C31" s="233"/>
      <c r="D31" s="249"/>
      <c r="E31" s="134" t="s">
        <v>120</v>
      </c>
      <c r="F31" s="112">
        <f>+Autodiagnóstico!H34</f>
        <v>100</v>
      </c>
      <c r="G31" s="113"/>
      <c r="H31" s="114"/>
      <c r="I31" s="115" t="s">
        <v>160</v>
      </c>
      <c r="J31" s="116"/>
      <c r="K31" s="117"/>
      <c r="L31" s="118"/>
      <c r="M31" s="119"/>
      <c r="N31" s="99"/>
    </row>
    <row r="32" spans="2:14" ht="47.25" customHeight="1" x14ac:dyDescent="0.35">
      <c r="B32" s="234"/>
      <c r="C32" s="233"/>
      <c r="D32" s="249"/>
      <c r="E32" s="162" t="s">
        <v>121</v>
      </c>
      <c r="F32" s="112">
        <f>+Autodiagnóstico!H35</f>
        <v>100</v>
      </c>
      <c r="G32" s="113"/>
      <c r="H32" s="114"/>
      <c r="I32" s="115" t="s">
        <v>160</v>
      </c>
      <c r="J32" s="116"/>
      <c r="K32" s="117"/>
      <c r="L32" s="118"/>
      <c r="M32" s="119"/>
      <c r="N32" s="99"/>
    </row>
    <row r="33" spans="2:14" ht="47.25" customHeight="1" x14ac:dyDescent="0.35">
      <c r="B33" s="234"/>
      <c r="C33" s="233"/>
      <c r="D33" s="249"/>
      <c r="E33" s="133" t="s">
        <v>124</v>
      </c>
      <c r="F33" s="121">
        <f>+Autodiagnóstico!H36</f>
        <v>100</v>
      </c>
      <c r="G33" s="122" t="s">
        <v>144</v>
      </c>
      <c r="H33" s="123"/>
      <c r="I33" s="124" t="s">
        <v>160</v>
      </c>
      <c r="J33" s="125"/>
      <c r="K33" s="171" t="s">
        <v>220</v>
      </c>
      <c r="L33" s="172">
        <v>45381</v>
      </c>
      <c r="M33" s="128"/>
      <c r="N33" s="99"/>
    </row>
    <row r="34" spans="2:14" ht="47.25" customHeight="1" x14ac:dyDescent="0.35">
      <c r="B34" s="234"/>
      <c r="C34" s="233"/>
      <c r="D34" s="249" t="s">
        <v>77</v>
      </c>
      <c r="E34" s="163" t="s">
        <v>115</v>
      </c>
      <c r="F34" s="103">
        <f>+Autodiagnóstico!H39</f>
        <v>0</v>
      </c>
      <c r="G34" s="104" t="s">
        <v>145</v>
      </c>
      <c r="H34" s="105"/>
      <c r="I34" s="106" t="s">
        <v>150</v>
      </c>
      <c r="J34" s="107"/>
      <c r="K34" s="165" t="s">
        <v>221</v>
      </c>
      <c r="L34" s="109"/>
      <c r="M34" s="110"/>
      <c r="N34" s="99"/>
    </row>
    <row r="35" spans="2:14" ht="47.25" customHeight="1" x14ac:dyDescent="0.35">
      <c r="B35" s="234"/>
      <c r="C35" s="233"/>
      <c r="D35" s="249"/>
      <c r="E35" s="162" t="s">
        <v>116</v>
      </c>
      <c r="F35" s="112">
        <f>+Autodiagnóstico!H40</f>
        <v>0</v>
      </c>
      <c r="G35" s="113" t="s">
        <v>145</v>
      </c>
      <c r="H35" s="114"/>
      <c r="I35" s="115" t="s">
        <v>151</v>
      </c>
      <c r="J35" s="116"/>
      <c r="K35" s="165" t="s">
        <v>221</v>
      </c>
      <c r="L35" s="118"/>
      <c r="M35" s="119"/>
      <c r="N35" s="99"/>
    </row>
    <row r="36" spans="2:14" ht="47.25" customHeight="1" x14ac:dyDescent="0.35">
      <c r="B36" s="234"/>
      <c r="C36" s="233"/>
      <c r="D36" s="249"/>
      <c r="E36" s="134" t="s">
        <v>100</v>
      </c>
      <c r="F36" s="112">
        <f>+Autodiagnóstico!H41</f>
        <v>0</v>
      </c>
      <c r="G36" s="113"/>
      <c r="H36" s="114"/>
      <c r="I36" s="115" t="s">
        <v>149</v>
      </c>
      <c r="J36" s="116"/>
      <c r="K36" s="165" t="s">
        <v>221</v>
      </c>
      <c r="L36" s="118"/>
      <c r="M36" s="119"/>
      <c r="N36" s="99"/>
    </row>
    <row r="37" spans="2:14" ht="47.25" customHeight="1" x14ac:dyDescent="0.35">
      <c r="B37" s="234"/>
      <c r="C37" s="233"/>
      <c r="D37" s="249"/>
      <c r="E37" s="134" t="s">
        <v>99</v>
      </c>
      <c r="F37" s="112">
        <f>+Autodiagnóstico!H42</f>
        <v>0</v>
      </c>
      <c r="G37" s="113"/>
      <c r="H37" s="114"/>
      <c r="I37" s="115" t="s">
        <v>152</v>
      </c>
      <c r="J37" s="116"/>
      <c r="K37" s="165" t="s">
        <v>221</v>
      </c>
      <c r="L37" s="118"/>
      <c r="M37" s="119"/>
      <c r="N37" s="99"/>
    </row>
    <row r="38" spans="2:14" ht="47.25" customHeight="1" x14ac:dyDescent="0.35">
      <c r="B38" s="234"/>
      <c r="C38" s="233"/>
      <c r="D38" s="249"/>
      <c r="E38" s="162" t="s">
        <v>101</v>
      </c>
      <c r="F38" s="112">
        <f>+Autodiagnóstico!H43</f>
        <v>0</v>
      </c>
      <c r="G38" s="113"/>
      <c r="H38" s="114"/>
      <c r="I38" s="115" t="s">
        <v>153</v>
      </c>
      <c r="J38" s="116"/>
      <c r="K38" s="165" t="s">
        <v>221</v>
      </c>
      <c r="L38" s="118"/>
      <c r="M38" s="119"/>
      <c r="N38" s="99"/>
    </row>
    <row r="39" spans="2:14" ht="47.25" customHeight="1" x14ac:dyDescent="0.35">
      <c r="B39" s="234"/>
      <c r="C39" s="233"/>
      <c r="D39" s="249"/>
      <c r="E39" s="164" t="s">
        <v>117</v>
      </c>
      <c r="F39" s="121">
        <f>+Autodiagnóstico!H44</f>
        <v>0</v>
      </c>
      <c r="G39" s="122"/>
      <c r="H39" s="123"/>
      <c r="I39" s="124" t="s">
        <v>154</v>
      </c>
      <c r="J39" s="125"/>
      <c r="K39" s="165" t="s">
        <v>221</v>
      </c>
      <c r="L39" s="127"/>
      <c r="M39" s="128"/>
      <c r="N39" s="99"/>
    </row>
    <row r="40" spans="2:14" ht="47.25" customHeight="1" x14ac:dyDescent="0.35">
      <c r="B40" s="234"/>
      <c r="C40" s="233"/>
      <c r="D40" s="249" t="s">
        <v>78</v>
      </c>
      <c r="E40" s="132" t="s">
        <v>93</v>
      </c>
      <c r="F40" s="103">
        <f>+Autodiagnóstico!H45</f>
        <v>100</v>
      </c>
      <c r="G40" s="104" t="s">
        <v>146</v>
      </c>
      <c r="H40" s="105"/>
      <c r="I40" s="106" t="s">
        <v>170</v>
      </c>
      <c r="J40" s="107"/>
      <c r="K40" s="108"/>
      <c r="L40" s="109"/>
      <c r="M40" s="110"/>
      <c r="N40" s="99"/>
    </row>
    <row r="41" spans="2:14" ht="47.25" customHeight="1" x14ac:dyDescent="0.35">
      <c r="B41" s="234"/>
      <c r="C41" s="233"/>
      <c r="D41" s="249"/>
      <c r="E41" s="134" t="s">
        <v>94</v>
      </c>
      <c r="F41" s="112">
        <f>+Autodiagnóstico!H46</f>
        <v>100</v>
      </c>
      <c r="G41" s="113"/>
      <c r="H41" s="114"/>
      <c r="I41" s="115"/>
      <c r="J41" s="116"/>
      <c r="K41" s="117"/>
      <c r="L41" s="118"/>
      <c r="M41" s="119"/>
      <c r="N41" s="99"/>
    </row>
    <row r="42" spans="2:14" ht="60" customHeight="1" x14ac:dyDescent="0.35">
      <c r="B42" s="234"/>
      <c r="C42" s="233"/>
      <c r="D42" s="249"/>
      <c r="E42" s="130" t="s">
        <v>95</v>
      </c>
      <c r="F42" s="112">
        <f>+Autodiagnóstico!H47</f>
        <v>100</v>
      </c>
      <c r="G42" s="113"/>
      <c r="H42" s="114"/>
      <c r="I42" s="115" t="s">
        <v>166</v>
      </c>
      <c r="J42" s="116"/>
      <c r="K42" s="117"/>
      <c r="L42" s="118"/>
      <c r="M42" s="119"/>
      <c r="N42" s="99"/>
    </row>
    <row r="43" spans="2:14" ht="42" customHeight="1" x14ac:dyDescent="0.35">
      <c r="B43" s="234"/>
      <c r="C43" s="233"/>
      <c r="D43" s="249"/>
      <c r="E43" s="162" t="s">
        <v>133</v>
      </c>
      <c r="F43" s="112">
        <f>+Autodiagnóstico!H48</f>
        <v>1</v>
      </c>
      <c r="G43" s="113"/>
      <c r="H43" s="114"/>
      <c r="I43" s="115" t="s">
        <v>171</v>
      </c>
      <c r="J43" s="116"/>
      <c r="K43" s="167" t="s">
        <v>222</v>
      </c>
      <c r="L43" s="168">
        <v>45656</v>
      </c>
      <c r="M43" s="119"/>
      <c r="N43" s="99"/>
    </row>
    <row r="44" spans="2:14" ht="79.5" customHeight="1" x14ac:dyDescent="0.35">
      <c r="B44" s="234"/>
      <c r="C44" s="233"/>
      <c r="D44" s="249"/>
      <c r="E44" s="134" t="s">
        <v>103</v>
      </c>
      <c r="F44" s="112">
        <f>+Autodiagnóstico!H50</f>
        <v>100</v>
      </c>
      <c r="G44" s="113"/>
      <c r="H44" s="114"/>
      <c r="I44" s="115" t="s">
        <v>169</v>
      </c>
      <c r="J44" s="116"/>
      <c r="K44" s="117"/>
      <c r="L44" s="118"/>
      <c r="M44" s="119"/>
      <c r="N44" s="99"/>
    </row>
    <row r="45" spans="2:14" ht="40.5" customHeight="1" x14ac:dyDescent="0.35">
      <c r="B45" s="234"/>
      <c r="C45" s="233"/>
      <c r="D45" s="249"/>
      <c r="E45" s="162" t="s">
        <v>74</v>
      </c>
      <c r="F45" s="112">
        <f>+Autodiagnóstico!H51</f>
        <v>0</v>
      </c>
      <c r="G45" s="113" t="s">
        <v>146</v>
      </c>
      <c r="H45" s="114"/>
      <c r="I45" s="115" t="s">
        <v>170</v>
      </c>
      <c r="J45" s="116"/>
      <c r="K45" s="117"/>
      <c r="L45" s="118"/>
      <c r="M45" s="119"/>
      <c r="N45" s="99"/>
    </row>
    <row r="46" spans="2:14" ht="45" customHeight="1" x14ac:dyDescent="0.35">
      <c r="B46" s="234"/>
      <c r="C46" s="233"/>
      <c r="D46" s="249"/>
      <c r="E46" s="134" t="s">
        <v>118</v>
      </c>
      <c r="F46" s="112">
        <f>+Autodiagnóstico!H52</f>
        <v>100</v>
      </c>
      <c r="G46" s="113"/>
      <c r="H46" s="114"/>
      <c r="I46" s="115" t="s">
        <v>168</v>
      </c>
      <c r="J46" s="116"/>
      <c r="K46" s="117"/>
      <c r="L46" s="118"/>
      <c r="M46" s="119"/>
      <c r="N46" s="99"/>
    </row>
    <row r="47" spans="2:14" ht="142.5" customHeight="1" x14ac:dyDescent="0.35">
      <c r="B47" s="234"/>
      <c r="C47" s="233"/>
      <c r="D47" s="249"/>
      <c r="E47" s="133" t="s">
        <v>125</v>
      </c>
      <c r="F47" s="121">
        <f>+Autodiagnóstico!H53</f>
        <v>100</v>
      </c>
      <c r="G47" s="122"/>
      <c r="H47" s="123"/>
      <c r="I47" s="124" t="s">
        <v>159</v>
      </c>
      <c r="J47" s="125"/>
      <c r="K47" s="126"/>
      <c r="L47" s="127"/>
      <c r="M47" s="128"/>
      <c r="N47" s="99"/>
    </row>
    <row r="48" spans="2:14" ht="53.25" customHeight="1" x14ac:dyDescent="0.35">
      <c r="B48" s="234"/>
      <c r="C48" s="233"/>
      <c r="D48" s="249" t="s">
        <v>79</v>
      </c>
      <c r="E48" s="129" t="s">
        <v>88</v>
      </c>
      <c r="F48" s="103">
        <f>+Autodiagnóstico!H56</f>
        <v>100</v>
      </c>
      <c r="G48" s="104" t="s">
        <v>148</v>
      </c>
      <c r="H48" s="105"/>
      <c r="I48" s="106" t="s">
        <v>175</v>
      </c>
      <c r="J48" s="107"/>
      <c r="K48" s="108"/>
      <c r="L48" s="109"/>
      <c r="M48" s="110"/>
      <c r="N48" s="99"/>
    </row>
    <row r="49" spans="2:14" ht="82.5" customHeight="1" x14ac:dyDescent="0.35">
      <c r="B49" s="234"/>
      <c r="C49" s="233"/>
      <c r="D49" s="249"/>
      <c r="E49" s="131" t="s">
        <v>75</v>
      </c>
      <c r="F49" s="121">
        <f>+Autodiagnóstico!H57</f>
        <v>1</v>
      </c>
      <c r="G49" s="122" t="s">
        <v>147</v>
      </c>
      <c r="H49" s="123"/>
      <c r="I49" s="124" t="s">
        <v>160</v>
      </c>
      <c r="J49" s="125"/>
      <c r="K49" s="171" t="s">
        <v>223</v>
      </c>
      <c r="L49" s="172">
        <v>45442</v>
      </c>
      <c r="M49" s="128"/>
      <c r="N49" s="99"/>
    </row>
    <row r="50" spans="2:14" ht="82.5" customHeight="1" x14ac:dyDescent="0.35">
      <c r="B50" s="234"/>
      <c r="C50" s="233"/>
      <c r="D50" s="201" t="s">
        <v>186</v>
      </c>
      <c r="E50" s="142" t="s">
        <v>185</v>
      </c>
      <c r="F50" s="121">
        <f>+Autodiagnóstico!H58</f>
        <v>100</v>
      </c>
      <c r="G50" s="175"/>
      <c r="H50" s="176"/>
      <c r="I50" s="177"/>
      <c r="J50" s="178"/>
      <c r="K50" s="179"/>
      <c r="L50" s="180"/>
      <c r="M50" s="181"/>
      <c r="N50" s="99"/>
    </row>
    <row r="51" spans="2:14" ht="82.5" customHeight="1" x14ac:dyDescent="0.35">
      <c r="B51" s="234"/>
      <c r="C51" s="233"/>
      <c r="D51" s="222"/>
      <c r="E51" s="144" t="s">
        <v>184</v>
      </c>
      <c r="F51" s="121">
        <f>+Autodiagnóstico!H59</f>
        <v>80</v>
      </c>
      <c r="G51" s="175"/>
      <c r="H51" s="176"/>
      <c r="I51" s="177"/>
      <c r="J51" s="178"/>
      <c r="K51" s="179" t="s">
        <v>224</v>
      </c>
      <c r="L51" s="182" t="s">
        <v>225</v>
      </c>
      <c r="M51" s="181"/>
      <c r="N51" s="99"/>
    </row>
    <row r="52" spans="2:14" ht="46.5" customHeight="1" x14ac:dyDescent="0.35">
      <c r="B52" s="234"/>
      <c r="C52" s="233"/>
      <c r="D52" s="249" t="s">
        <v>119</v>
      </c>
      <c r="E52" s="161" t="s">
        <v>122</v>
      </c>
      <c r="F52" s="103">
        <f>+Autodiagnóstico!H60</f>
        <v>0</v>
      </c>
      <c r="G52" s="104"/>
      <c r="H52" s="105"/>
      <c r="I52" s="106"/>
      <c r="J52" s="107"/>
      <c r="K52" s="108"/>
      <c r="L52" s="109"/>
      <c r="M52" s="110"/>
      <c r="N52" s="99"/>
    </row>
    <row r="53" spans="2:14" ht="35.25" customHeight="1" x14ac:dyDescent="0.35">
      <c r="B53" s="234"/>
      <c r="C53" s="233"/>
      <c r="D53" s="249"/>
      <c r="E53" s="159" t="s">
        <v>123</v>
      </c>
      <c r="F53" s="112">
        <f>+Autodiagnóstico!H61</f>
        <v>0</v>
      </c>
      <c r="G53" s="113"/>
      <c r="H53" s="114"/>
      <c r="I53" s="115"/>
      <c r="J53" s="116"/>
      <c r="K53" s="117"/>
      <c r="L53" s="118"/>
      <c r="M53" s="119"/>
      <c r="N53" s="99"/>
    </row>
    <row r="54" spans="2:14" ht="42" customHeight="1" x14ac:dyDescent="0.35">
      <c r="B54" s="234"/>
      <c r="C54" s="233"/>
      <c r="D54" s="249"/>
      <c r="E54" s="131" t="s">
        <v>104</v>
      </c>
      <c r="F54" s="121">
        <f>+Autodiagnóstico!H62</f>
        <v>100</v>
      </c>
      <c r="G54" s="122"/>
      <c r="H54" s="123"/>
      <c r="I54" s="124" t="s">
        <v>160</v>
      </c>
      <c r="J54" s="125"/>
      <c r="K54" s="126"/>
      <c r="L54" s="127"/>
      <c r="M54" s="128"/>
      <c r="N54" s="99"/>
    </row>
    <row r="55" spans="2:14" ht="8.25" customHeight="1" thickBot="1" x14ac:dyDescent="0.4">
      <c r="B55" s="135"/>
      <c r="C55" s="136"/>
      <c r="D55" s="136"/>
      <c r="E55" s="136"/>
      <c r="F55" s="137"/>
      <c r="G55" s="138"/>
      <c r="H55" s="138"/>
      <c r="I55" s="137"/>
      <c r="J55" s="138"/>
      <c r="K55" s="138"/>
      <c r="L55" s="138"/>
      <c r="M55" s="138"/>
      <c r="N55" s="139"/>
    </row>
    <row r="56" spans="2:14" x14ac:dyDescent="0.35"/>
    <row r="57" spans="2:14" x14ac:dyDescent="0.35">
      <c r="E57" s="97"/>
      <c r="F57" s="97"/>
    </row>
    <row r="58" spans="2:14" x14ac:dyDescent="0.35">
      <c r="E58" s="97"/>
      <c r="F58" s="97"/>
    </row>
    <row r="59" spans="2:14" x14ac:dyDescent="0.35">
      <c r="E59" s="97"/>
      <c r="F59" s="97"/>
    </row>
    <row r="60" spans="2:14" x14ac:dyDescent="0.35">
      <c r="E60" s="97"/>
      <c r="F60" s="97"/>
    </row>
    <row r="61" spans="2:14" x14ac:dyDescent="0.35">
      <c r="E61" s="97"/>
      <c r="F61" s="97"/>
    </row>
    <row r="62" spans="2:14" x14ac:dyDescent="0.35">
      <c r="E62" s="97"/>
      <c r="F62" s="97"/>
    </row>
    <row r="63" spans="2:14" ht="18" x14ac:dyDescent="0.35">
      <c r="E63" s="141" t="s">
        <v>28</v>
      </c>
      <c r="F63" s="141"/>
    </row>
    <row r="64" spans="2:1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sheetData>
  <protectedRanges>
    <protectedRange sqref="K19:L19 K7:M18 K20:M54" name="Planeacion"/>
    <protectedRange sqref="E20" name="Simulado"/>
  </protectedRanges>
  <mergeCells count="26">
    <mergeCell ref="D52:D54"/>
    <mergeCell ref="D21:D24"/>
    <mergeCell ref="D7:D9"/>
    <mergeCell ref="D10:D13"/>
    <mergeCell ref="D16:D20"/>
    <mergeCell ref="D25:D28"/>
    <mergeCell ref="D29:D33"/>
    <mergeCell ref="D34:D39"/>
    <mergeCell ref="D14:D15"/>
    <mergeCell ref="D50:D51"/>
    <mergeCell ref="C7:C54"/>
    <mergeCell ref="B7:B54"/>
    <mergeCell ref="C3:M3"/>
    <mergeCell ref="C5:C6"/>
    <mergeCell ref="D5:D6"/>
    <mergeCell ref="E5:E6"/>
    <mergeCell ref="M5:M6"/>
    <mergeCell ref="K5:K6"/>
    <mergeCell ref="L5:L6"/>
    <mergeCell ref="J5:J6"/>
    <mergeCell ref="I5:I6"/>
    <mergeCell ref="H5:H6"/>
    <mergeCell ref="G5:G6"/>
    <mergeCell ref="F5:F6"/>
    <mergeCell ref="D40:D47"/>
    <mergeCell ref="D48:D49"/>
  </mergeCells>
  <pageMargins left="0.7" right="0.7" top="0.75" bottom="0.75" header="0.3" footer="0.3"/>
  <pageSetup orientation="portrait" horizontalDpi="4294967294"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Instrucciones</vt:lpstr>
      <vt:lpstr>Autodiagnóstico</vt:lpstr>
      <vt:lpstr>Gráficas </vt:lpstr>
      <vt:lpstr>Plan de Acción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Sistema Integrado de Gestión</cp:lastModifiedBy>
  <dcterms:created xsi:type="dcterms:W3CDTF">2016-12-25T14:51:07Z</dcterms:created>
  <dcterms:modified xsi:type="dcterms:W3CDTF">2026-04-22T14:18:31Z</dcterms:modified>
</cp:coreProperties>
</file>