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_2024_SIG\"/>
    </mc:Choice>
  </mc:AlternateContent>
  <xr:revisionPtr revIDLastSave="0" documentId="13_ncr:1_{2C31680F-BE4A-46F8-BD53-7EE8404CC1C1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Hoja1!$A$4:$I$4</definedName>
    <definedName name="_xlnm.Print_Area" localSheetId="0">Hoja1!$A$1:$BH$44</definedName>
  </definedNames>
  <calcPr calcId="191029"/>
</workbook>
</file>

<file path=xl/calcChain.xml><?xml version="1.0" encoding="utf-8"?>
<calcChain xmlns="http://schemas.openxmlformats.org/spreadsheetml/2006/main">
  <c r="BH40" i="1" l="1"/>
  <c r="BH23" i="1"/>
  <c r="BH24" i="1"/>
  <c r="BH25" i="1"/>
  <c r="BH26" i="1"/>
  <c r="BH27" i="1"/>
  <c r="BH28" i="1"/>
  <c r="BH29" i="1"/>
  <c r="BH12" i="1"/>
  <c r="BH13" i="1"/>
  <c r="BH14" i="1"/>
  <c r="BH15" i="1"/>
  <c r="BH16" i="1"/>
  <c r="BH17" i="1"/>
  <c r="BH18" i="1"/>
  <c r="BH19" i="1"/>
  <c r="BH20" i="1"/>
  <c r="BH21" i="1"/>
  <c r="BH22" i="1"/>
  <c r="BH30" i="1"/>
  <c r="BH31" i="1"/>
  <c r="BH32" i="1"/>
  <c r="BH33" i="1"/>
  <c r="BH34" i="1"/>
  <c r="BH35" i="1"/>
  <c r="BH36" i="1"/>
  <c r="BH37" i="1"/>
  <c r="BH38" i="1"/>
  <c r="BH39" i="1"/>
  <c r="BH4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11" i="1"/>
  <c r="BH11" i="1" l="1"/>
  <c r="BH42" i="1" l="1"/>
</calcChain>
</file>

<file path=xl/sharedStrings.xml><?xml version="1.0" encoding="utf-8"?>
<sst xmlns="http://schemas.openxmlformats.org/spreadsheetml/2006/main" count="136" uniqueCount="80">
  <si>
    <t>Código</t>
  </si>
  <si>
    <t>DÍA</t>
  </si>
  <si>
    <t>MES</t>
  </si>
  <si>
    <t>AÑO</t>
  </si>
  <si>
    <t>Página</t>
  </si>
  <si>
    <t>1 de 1</t>
  </si>
  <si>
    <t>ENERO</t>
  </si>
  <si>
    <t>COMITÉ DE CONVIVENCIA LABORAL</t>
  </si>
  <si>
    <t>FEBRERO</t>
  </si>
  <si>
    <t>COPASST</t>
  </si>
  <si>
    <t>FECHA ELABORACIÓN</t>
  </si>
  <si>
    <t>D</t>
  </si>
  <si>
    <t>M</t>
  </si>
  <si>
    <t>A</t>
  </si>
  <si>
    <t>MARZO</t>
  </si>
  <si>
    <t>BRIGADA DE EMERGENCIAS</t>
  </si>
  <si>
    <t>NOMBRE PROCESO/PROGRAMA</t>
  </si>
  <si>
    <t>FECHA ACTUALIZACIÓN</t>
  </si>
  <si>
    <t>ABRIL</t>
  </si>
  <si>
    <t>MAYO</t>
  </si>
  <si>
    <t>N°</t>
  </si>
  <si>
    <t>ACTIVIDAD</t>
  </si>
  <si>
    <t>OBJETIVO</t>
  </si>
  <si>
    <t>TAREA Y/ CONTENIDO</t>
  </si>
  <si>
    <t>RECURSOS</t>
  </si>
  <si>
    <t>COBERTURA</t>
  </si>
  <si>
    <t>DURACIÓN</t>
  </si>
  <si>
    <t>RESPONSABLE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</si>
  <si>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</si>
  <si>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</si>
  <si>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</si>
  <si>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</si>
  <si>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</si>
  <si>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</si>
  <si>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</si>
  <si>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</si>
  <si>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</si>
  <si>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% DE CUMPLIMIENTO POR ACTIVIDAD</t>
  </si>
  <si>
    <t>% DE CUMPLIMIENTO DEL PLAN DE MEJORAMIENTO</t>
  </si>
  <si>
    <t>S1</t>
  </si>
  <si>
    <t>S2</t>
  </si>
  <si>
    <t>S3</t>
  </si>
  <si>
    <t>S4</t>
  </si>
  <si>
    <t>TOTAL</t>
  </si>
  <si>
    <t>Planificación, Control y Seguimiento de Actividades</t>
  </si>
  <si>
    <t>ESPACIO EXCLUSIVO PARA DILIGENCIAMIENTO DEL SG-SST
(OFICINA DE GESTIÓN DEL TALENTO HUMANO)</t>
  </si>
  <si>
    <t>FAC-23 v.04</t>
  </si>
  <si>
    <t xml:space="preserve">Presentación del documento preliminar   FAC-10 Informe para la Revisión del Sistema Integrado de Gestión por la Dirección al representante de la Alta Dirección y proyección del plan de mejoramiento institucional </t>
  </si>
  <si>
    <t xml:space="preserve"> Reuniones del Equipo MECI</t>
  </si>
  <si>
    <t>Solicitud y consolidación  de los resultados del Indicador institucional de PQRDS (Peticiones, Quejas, reclamos, denuncias y sugerencias) por los procesos.</t>
  </si>
  <si>
    <t>Solicitud y consolidación  de los resultados del Indicador institucional de Medición de la Satisfacción del Cliente</t>
  </si>
  <si>
    <t>Solicitud y consolidación  de los resultados de Indicadores de Gestión (semestrales o trimestrales) de cada Proceso</t>
  </si>
  <si>
    <t>Entrega informe avance del Plan de Mejoramiento Programas Académicos</t>
  </si>
  <si>
    <t xml:space="preserve">SISTEMAINTEGRADO DE GESTIÓN </t>
  </si>
  <si>
    <t>Socialización y/o envió del FAC-10 Informe para la Revisión del Sistema Integrado de Gestión por la Dirección (vigencia anterior) a cada uno de los procesos.</t>
  </si>
  <si>
    <t>Elaboración del FAC-10 Informe para la Revisión del Sistema Integrado de Gestión (vigencia anterior)</t>
  </si>
  <si>
    <t xml:space="preserve">Solicitud cierre de compromisos del SIG (vigencia anterior) a los procesos </t>
  </si>
  <si>
    <t>Auditoria externa de ICONTEC (ISO 9001:2015)</t>
  </si>
  <si>
    <t xml:space="preserve">Planificación y preparación auditoría externa Sello de No Discriminación </t>
  </si>
  <si>
    <t>Auditoria externa de MINISTERIO DE JUSTICIA - ICONTEC (Sello No Discriminación)</t>
  </si>
  <si>
    <t>Solicitud elaboración, presentación y cargue de compromisos de la vigencia 2024: Planificación, Plan de Gestión del Cambio, Matriz de Producto o Servicio No Conforme, Matriz de Comunicaciones</t>
  </si>
  <si>
    <t xml:space="preserve">Capacitación PAAC y Mapa de Riesgos a los procesos </t>
  </si>
  <si>
    <t xml:space="preserve">Solicitud de publicación del PAAC y Mapa de Riesgos al proceso de Planeación Institucional </t>
  </si>
  <si>
    <t xml:space="preserve">Elaboración del Mapa de Riesgos y PAAC de la Dependencia </t>
  </si>
  <si>
    <t>Solicitud seguimiento al PAAC, Mapa de Riesgos y compromisos del SIG</t>
  </si>
  <si>
    <t>Seguimiento a los compromisos del SIG correspondientes a la dependencia</t>
  </si>
  <si>
    <t xml:space="preserve">Asesoría y acompañamiento a los procesos para la elaboración del PAAC y Mapa de Riesgos de la vigencia </t>
  </si>
  <si>
    <t xml:space="preserve">Control y seguimiento al plan de gestión del cambio y mejora continua producto del FAC-10 Informe para la Revisión del Sistema Integrado de Gestión </t>
  </si>
  <si>
    <t xml:space="preserve">Actualización del cuadro de Mando de Indicadores </t>
  </si>
  <si>
    <t xml:space="preserve">Revisión y actualización del Mapa de Conocimiento Institucional </t>
  </si>
  <si>
    <t xml:space="preserve">Revisión y actualización del Manual de Calidad y Manual de Procedimientos y Operaciones </t>
  </si>
  <si>
    <t xml:space="preserve">Revisión y actualización de la Matriz de Requisitos Legales </t>
  </si>
  <si>
    <t>Solicitud de CDP y trámites administrativos de cuenta Auditoria Externa de ICONTEC (ISO 9001:2015)</t>
  </si>
  <si>
    <t xml:space="preserve">Remitir circular a las dependencias solicitando seguimiento y cargue de las evidencias que determinen el cumplimiento de los compromisos establecidos por cada dependencia </t>
  </si>
  <si>
    <t>Solicitud de CDP y trámites administrativos de cuenta Auditoria Externa del MINISTERIO DE JUSTICIA - ICONTEC</t>
  </si>
  <si>
    <t>Revisión y actualización de la Matriz de Producto o Servicio no Conforme Institucional</t>
  </si>
  <si>
    <t>Nota: Si el cronograma se extiende a dos o mas años realizar una copia de la estructura del formato en otra hoja de Excel.</t>
  </si>
  <si>
    <t>Reuniones de control y seguimiento de la Administración de SIG con los procesos de Dirección, Misionales, de Apoyo y de Evaluación y Control para la revisión y asesoría en cuanto a:
- PAAC y Mapa de Riesgos 
- Documentación de los procesos
- Cumplimiento y efectividad del plan de acciones correctivas
- Cumplimiento y efectividad del plan de gestión del cambio
- Indicadores de los proceso
- Adopción de nueva normatividad
- Asesorías en temas relacionados con cada uno de los procesos</t>
  </si>
  <si>
    <t>Consolidación de los resultados de seguimiento al PAAC y Mapa de Riesgos y remisión al proceso de Control Interno de Gestión para la evaluación correspondiente</t>
  </si>
  <si>
    <t>Actualización del contexto: interno y externo DOFA y PESTEL, politica, objetivos, matriz necesidades y expectativas, roles y responsabilidades y matriz de requisitos de legales y otros componentes estratégicos que se requieran o determinen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</si>
</sst>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color theme="1" tint="4.9989318521683403E-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theme="0" tint="-0.499984740745262"/>
      </top>
      <bottom style="thin">
        <color rgb="FF808080"/>
      </bottom>
      <diagonal/>
    </border>
    <border>
      <left/>
      <right style="thin">
        <color rgb="FF808080"/>
      </right>
      <top style="thin">
        <color theme="0" tint="-0.499984740745262"/>
      </top>
      <bottom style="thin">
        <color rgb="FF80808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 style="medium">
        <color theme="0"/>
      </bottom>
      <diagonal/>
    </border>
    <border>
      <left/>
      <right/>
      <top style="thin">
        <color theme="0" tint="-0.14999847407452621"/>
      </top>
      <bottom style="medium">
        <color theme="0"/>
      </bottom>
      <diagonal/>
    </border>
    <border>
      <left style="thin">
        <color theme="0" tint="-0.14999847407452621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3">
    <xf numFmtId="0" fontId="0" fillId="0" borderId="0" xfId="0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indent="1"/>
    </xf>
    <xf numFmtId="14" fontId="2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4" fillId="0" borderId="15" xfId="0" applyFont="1" applyBorder="1" applyAlignment="1">
      <alignment horizontal="justify" vertical="center"/>
    </xf>
    <xf numFmtId="0" fontId="9" fillId="0" borderId="15" xfId="0" applyFont="1" applyBorder="1" applyAlignment="1">
      <alignment horizontal="justify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wrapText="1"/>
    </xf>
    <xf numFmtId="0" fontId="13" fillId="0" borderId="2" xfId="0" applyFont="1" applyBorder="1" applyAlignment="1">
      <alignment horizontal="left" vertical="center"/>
    </xf>
    <xf numFmtId="9" fontId="17" fillId="8" borderId="2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16" fillId="7" borderId="28" xfId="0" applyFont="1" applyFill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9" fontId="9" fillId="0" borderId="20" xfId="0" applyNumberFormat="1" applyFont="1" applyBorder="1" applyAlignment="1">
      <alignment horizontal="center" vertical="center" wrapText="1"/>
    </xf>
    <xf numFmtId="164" fontId="9" fillId="3" borderId="20" xfId="1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9" fillId="0" borderId="35" xfId="0" applyFont="1" applyBorder="1" applyAlignment="1">
      <alignment horizontal="justify" vertical="center"/>
    </xf>
    <xf numFmtId="0" fontId="2" fillId="3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justify" vertical="center" wrapText="1"/>
    </xf>
    <xf numFmtId="0" fontId="21" fillId="0" borderId="16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20" fillId="7" borderId="16" xfId="0" applyFont="1" applyFill="1" applyBorder="1" applyAlignment="1">
      <alignment horizontal="justify" vertical="center" wrapText="1"/>
    </xf>
    <xf numFmtId="0" fontId="2" fillId="3" borderId="44" xfId="0" applyFont="1" applyFill="1" applyBorder="1" applyAlignment="1">
      <alignment horizontal="left" vertical="center" indent="1"/>
    </xf>
    <xf numFmtId="0" fontId="2" fillId="7" borderId="44" xfId="0" applyFont="1" applyFill="1" applyBorder="1" applyAlignment="1">
      <alignment horizontal="left" vertical="center" indent="1"/>
    </xf>
    <xf numFmtId="0" fontId="11" fillId="3" borderId="44" xfId="0" applyFont="1" applyFill="1" applyBorder="1" applyAlignment="1">
      <alignment vertical="center"/>
    </xf>
    <xf numFmtId="0" fontId="2" fillId="3" borderId="45" xfId="0" applyFont="1" applyFill="1" applyBorder="1" applyAlignment="1">
      <alignment horizontal="left" vertical="center" indent="1"/>
    </xf>
    <xf numFmtId="14" fontId="2" fillId="3" borderId="44" xfId="0" applyNumberFormat="1" applyFont="1" applyFill="1" applyBorder="1" applyAlignment="1">
      <alignment horizontal="left" vertical="center" indent="1"/>
    </xf>
    <xf numFmtId="0" fontId="9" fillId="0" borderId="44" xfId="0" applyFont="1" applyBorder="1"/>
    <xf numFmtId="0" fontId="9" fillId="3" borderId="44" xfId="0" applyFont="1" applyFill="1" applyBorder="1"/>
    <xf numFmtId="0" fontId="9" fillId="7" borderId="44" xfId="0" applyFont="1" applyFill="1" applyBorder="1"/>
    <xf numFmtId="0" fontId="15" fillId="3" borderId="44" xfId="0" applyFont="1" applyFill="1" applyBorder="1" applyAlignment="1">
      <alignment vertical="center"/>
    </xf>
    <xf numFmtId="0" fontId="9" fillId="0" borderId="46" xfId="0" applyFont="1" applyBorder="1"/>
    <xf numFmtId="0" fontId="2" fillId="0" borderId="44" xfId="0" applyFont="1" applyBorder="1" applyAlignment="1">
      <alignment horizontal="left" vertical="center" indent="1"/>
    </xf>
    <xf numFmtId="0" fontId="2" fillId="9" borderId="44" xfId="0" applyFont="1" applyFill="1" applyBorder="1" applyAlignment="1">
      <alignment horizontal="left" vertical="center" indent="1"/>
    </xf>
    <xf numFmtId="14" fontId="2" fillId="0" borderId="44" xfId="0" applyNumberFormat="1" applyFont="1" applyBorder="1" applyAlignment="1">
      <alignment horizontal="left" vertical="center" indent="1"/>
    </xf>
    <xf numFmtId="0" fontId="15" fillId="7" borderId="44" xfId="0" applyFont="1" applyFill="1" applyBorder="1" applyAlignment="1">
      <alignment vertical="center"/>
    </xf>
    <xf numFmtId="0" fontId="22" fillId="3" borderId="44" xfId="0" applyFont="1" applyFill="1" applyBorder="1"/>
    <xf numFmtId="0" fontId="9" fillId="0" borderId="44" xfId="0" applyFont="1" applyBorder="1" applyAlignment="1">
      <alignment horizontal="left" vertical="center" indent="1"/>
    </xf>
    <xf numFmtId="0" fontId="9" fillId="3" borderId="44" xfId="0" applyFont="1" applyFill="1" applyBorder="1" applyAlignment="1">
      <alignment horizontal="left" vertical="center" indent="1"/>
    </xf>
    <xf numFmtId="17" fontId="15" fillId="3" borderId="44" xfId="0" applyNumberFormat="1" applyFont="1" applyFill="1" applyBorder="1" applyAlignment="1">
      <alignment vertical="center"/>
    </xf>
    <xf numFmtId="17" fontId="9" fillId="3" borderId="44" xfId="0" applyNumberFormat="1" applyFont="1" applyFill="1" applyBorder="1" applyAlignment="1">
      <alignment vertical="center"/>
    </xf>
    <xf numFmtId="0" fontId="9" fillId="9" borderId="44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vertical="center"/>
    </xf>
    <xf numFmtId="14" fontId="2" fillId="7" borderId="44" xfId="0" applyNumberFormat="1" applyFont="1" applyFill="1" applyBorder="1" applyAlignment="1">
      <alignment horizontal="left" vertical="center" indent="1"/>
    </xf>
    <xf numFmtId="0" fontId="2" fillId="3" borderId="47" xfId="0" applyFont="1" applyFill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9" fillId="3" borderId="47" xfId="0" applyFont="1" applyFill="1" applyBorder="1"/>
    <xf numFmtId="0" fontId="15" fillId="3" borderId="47" xfId="0" applyFont="1" applyFill="1" applyBorder="1" applyAlignment="1">
      <alignment vertical="center"/>
    </xf>
    <xf numFmtId="14" fontId="2" fillId="3" borderId="47" xfId="0" applyNumberFormat="1" applyFont="1" applyFill="1" applyBorder="1" applyAlignment="1">
      <alignment horizontal="left" vertical="center" indent="1"/>
    </xf>
    <xf numFmtId="0" fontId="9" fillId="0" borderId="0" xfId="0" applyFont="1" applyBorder="1"/>
    <xf numFmtId="0" fontId="2" fillId="7" borderId="47" xfId="0" applyFont="1" applyFill="1" applyBorder="1" applyAlignment="1">
      <alignment horizontal="left" vertical="center" indent="1"/>
    </xf>
    <xf numFmtId="14" fontId="2" fillId="9" borderId="44" xfId="0" applyNumberFormat="1" applyFont="1" applyFill="1" applyBorder="1" applyAlignment="1">
      <alignment horizontal="left" vertical="center" indent="1"/>
    </xf>
    <xf numFmtId="0" fontId="15" fillId="9" borderId="44" xfId="0" applyFont="1" applyFill="1" applyBorder="1" applyAlignment="1">
      <alignment vertical="center"/>
    </xf>
    <xf numFmtId="0" fontId="9" fillId="9" borderId="44" xfId="0" applyFont="1" applyFill="1" applyBorder="1"/>
    <xf numFmtId="0" fontId="0" fillId="3" borderId="0" xfId="0" applyFill="1"/>
    <xf numFmtId="0" fontId="0" fillId="9" borderId="0" xfId="0" applyFill="1"/>
    <xf numFmtId="17" fontId="15" fillId="9" borderId="44" xfId="0" applyNumberFormat="1" applyFont="1" applyFill="1" applyBorder="1" applyAlignment="1">
      <alignment vertical="center"/>
    </xf>
    <xf numFmtId="17" fontId="9" fillId="9" borderId="44" xfId="0" applyNumberFormat="1" applyFont="1" applyFill="1" applyBorder="1" applyAlignment="1">
      <alignment vertical="center"/>
    </xf>
    <xf numFmtId="0" fontId="15" fillId="9" borderId="47" xfId="0" applyFont="1" applyFill="1" applyBorder="1" applyAlignment="1">
      <alignment vertical="center"/>
    </xf>
    <xf numFmtId="14" fontId="2" fillId="9" borderId="47" xfId="0" applyNumberFormat="1" applyFont="1" applyFill="1" applyBorder="1" applyAlignment="1">
      <alignment horizontal="left" vertical="center" indent="1"/>
    </xf>
    <xf numFmtId="0" fontId="9" fillId="0" borderId="48" xfId="0" applyFont="1" applyBorder="1" applyAlignment="1">
      <alignment horizontal="justify" vertical="center"/>
    </xf>
    <xf numFmtId="0" fontId="20" fillId="0" borderId="49" xfId="0" applyFont="1" applyBorder="1" applyAlignment="1">
      <alignment horizontal="justify" vertical="center" wrapText="1"/>
    </xf>
    <xf numFmtId="0" fontId="11" fillId="3" borderId="0" xfId="0" applyFont="1" applyFill="1" applyBorder="1" applyAlignment="1">
      <alignment vertical="center"/>
    </xf>
    <xf numFmtId="0" fontId="9" fillId="9" borderId="0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17" fillId="8" borderId="23" xfId="0" applyNumberFormat="1" applyFont="1" applyFill="1" applyBorder="1" applyAlignment="1">
      <alignment horizontal="center" vertical="center" wrapText="1"/>
    </xf>
    <xf numFmtId="2" fontId="17" fillId="8" borderId="24" xfId="0" applyNumberFormat="1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textRotation="90" wrapText="1"/>
    </xf>
    <xf numFmtId="0" fontId="4" fillId="5" borderId="3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textRotation="90" wrapText="1"/>
    </xf>
    <xf numFmtId="0" fontId="4" fillId="5" borderId="31" xfId="0" applyFont="1" applyFill="1" applyBorder="1" applyAlignment="1">
      <alignment horizontal="center" vertical="center" textRotation="90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8"/>
  <sheetViews>
    <sheetView tabSelected="1" view="pageBreakPreview" zoomScaleNormal="100" zoomScaleSheetLayoutView="100" workbookViewId="0">
      <selection activeCell="I8" sqref="I8:BD8"/>
    </sheetView>
  </sheetViews>
  <sheetFormatPr baseColWidth="10" defaultColWidth="11.453125" defaultRowHeight="14.5" x14ac:dyDescent="0.35"/>
  <cols>
    <col min="1" max="1" width="10.54296875" customWidth="1"/>
    <col min="2" max="2" width="37.453125" customWidth="1"/>
    <col min="3" max="3" width="8.1796875" bestFit="1" customWidth="1"/>
    <col min="4" max="4" width="16.7265625" bestFit="1" customWidth="1"/>
    <col min="5" max="5" width="9.26953125" bestFit="1" customWidth="1"/>
    <col min="6" max="6" width="10.26953125" bestFit="1" customWidth="1"/>
    <col min="7" max="7" width="8.7265625" bestFit="1" customWidth="1"/>
    <col min="8" max="8" width="12.08984375" bestFit="1" customWidth="1"/>
    <col min="9" max="56" width="3.26953125" customWidth="1"/>
    <col min="57" max="57" width="28.81640625" customWidth="1"/>
    <col min="58" max="58" width="9.453125" customWidth="1"/>
    <col min="59" max="59" width="7.81640625" customWidth="1"/>
    <col min="60" max="60" width="10" customWidth="1"/>
    <col min="64" max="132" width="11.453125" customWidth="1"/>
    <col min="136" max="136" width="51.7265625" customWidth="1"/>
  </cols>
  <sheetData>
    <row r="1" spans="1:136" ht="20.5" customHeight="1" thickBot="1" x14ac:dyDescent="0.4">
      <c r="A1" s="111"/>
      <c r="B1" s="103" t="s">
        <v>44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5"/>
      <c r="BF1" s="21" t="s">
        <v>0</v>
      </c>
      <c r="BG1" s="97" t="s">
        <v>46</v>
      </c>
      <c r="BH1" s="98"/>
      <c r="EC1" s="16" t="s">
        <v>1</v>
      </c>
      <c r="ED1" s="16" t="s">
        <v>2</v>
      </c>
      <c r="EE1" s="16" t="s">
        <v>3</v>
      </c>
    </row>
    <row r="2" spans="1:136" ht="26" customHeight="1" thickBot="1" x14ac:dyDescent="0.4">
      <c r="A2" s="112"/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8"/>
      <c r="BF2" s="21" t="s">
        <v>4</v>
      </c>
      <c r="BG2" s="97" t="s">
        <v>5</v>
      </c>
      <c r="BH2" s="98"/>
      <c r="EC2" s="16">
        <v>1</v>
      </c>
      <c r="ED2" s="16" t="s">
        <v>6</v>
      </c>
      <c r="EE2" s="16">
        <v>2018</v>
      </c>
      <c r="EF2" s="16" t="s">
        <v>7</v>
      </c>
    </row>
    <row r="3" spans="1:136" ht="3" customHeight="1" thickBot="1" x14ac:dyDescent="0.4">
      <c r="A3" s="5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7"/>
      <c r="BG3" s="8"/>
      <c r="BH3" s="8"/>
      <c r="EC3" s="16">
        <v>2</v>
      </c>
      <c r="ED3" s="16" t="s">
        <v>8</v>
      </c>
      <c r="EE3" s="16">
        <v>2019</v>
      </c>
      <c r="EF3" s="16" t="s">
        <v>9</v>
      </c>
    </row>
    <row r="4" spans="1:136" ht="15" thickBot="1" x14ac:dyDescent="0.4"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35" t="s">
        <v>10</v>
      </c>
      <c r="BF4" s="23">
        <v>2</v>
      </c>
      <c r="BG4" s="23">
        <v>8</v>
      </c>
      <c r="BH4" s="24">
        <v>2024</v>
      </c>
      <c r="EC4" s="16">
        <v>3</v>
      </c>
      <c r="ED4" s="16" t="s">
        <v>14</v>
      </c>
      <c r="EE4" s="16">
        <v>2020</v>
      </c>
      <c r="EF4" s="25" t="s">
        <v>15</v>
      </c>
    </row>
    <row r="5" spans="1:136" ht="15" thickBot="1" x14ac:dyDescent="0.4">
      <c r="A5" s="109" t="s">
        <v>16</v>
      </c>
      <c r="B5" s="110"/>
      <c r="C5" s="113" t="s">
        <v>53</v>
      </c>
      <c r="D5" s="114"/>
      <c r="E5" s="114"/>
      <c r="F5" s="114"/>
      <c r="G5" s="114"/>
      <c r="H5" s="115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37"/>
      <c r="BF5" s="16"/>
      <c r="BG5" s="16"/>
      <c r="BH5" s="16"/>
      <c r="EC5" s="16"/>
      <c r="ED5" s="16"/>
      <c r="EE5" s="16"/>
      <c r="EF5" s="25"/>
    </row>
    <row r="6" spans="1:136" ht="15" thickBot="1" x14ac:dyDescent="0.4">
      <c r="A6" s="36"/>
      <c r="B6" s="36"/>
      <c r="C6" s="36"/>
      <c r="D6" s="36"/>
      <c r="E6" s="36"/>
      <c r="F6" s="36"/>
      <c r="G6" s="36"/>
      <c r="H6" s="3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40" t="s">
        <v>17</v>
      </c>
      <c r="BF6" s="23" t="s">
        <v>11</v>
      </c>
      <c r="BG6" s="23" t="s">
        <v>12</v>
      </c>
      <c r="BH6" s="24" t="s">
        <v>13</v>
      </c>
      <c r="EC6" s="16"/>
      <c r="ED6" s="16"/>
      <c r="EE6" s="16"/>
      <c r="EF6" s="25"/>
    </row>
    <row r="7" spans="1:136" ht="15" thickBot="1" x14ac:dyDescent="0.4">
      <c r="A7" s="1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9"/>
      <c r="BF7" s="4"/>
      <c r="BG7" s="4"/>
      <c r="BH7" s="4"/>
      <c r="EC7" s="16">
        <v>4</v>
      </c>
      <c r="ED7" s="16" t="s">
        <v>18</v>
      </c>
      <c r="EE7" s="16">
        <v>2021</v>
      </c>
    </row>
    <row r="8" spans="1:136" ht="26.5" customHeight="1" thickBot="1" x14ac:dyDescent="0.4">
      <c r="C8" s="116" t="s">
        <v>45</v>
      </c>
      <c r="D8" s="117"/>
      <c r="E8" s="117"/>
      <c r="F8" s="117"/>
      <c r="G8" s="117"/>
      <c r="H8" s="118"/>
      <c r="I8" s="99">
        <v>2024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1"/>
      <c r="BE8" s="102"/>
      <c r="BF8" s="102"/>
      <c r="BG8" s="102"/>
      <c r="BH8" s="102"/>
      <c r="EC8" s="16">
        <v>5</v>
      </c>
      <c r="ED8" s="16" t="s">
        <v>19</v>
      </c>
      <c r="EE8" s="16">
        <v>2022</v>
      </c>
    </row>
    <row r="9" spans="1:136" ht="15" thickBot="1" x14ac:dyDescent="0.4">
      <c r="A9" s="125" t="s">
        <v>20</v>
      </c>
      <c r="B9" s="123" t="s">
        <v>21</v>
      </c>
      <c r="C9" s="127" t="s">
        <v>22</v>
      </c>
      <c r="D9" s="130" t="s">
        <v>23</v>
      </c>
      <c r="E9" s="127" t="s">
        <v>24</v>
      </c>
      <c r="F9" s="127" t="s">
        <v>25</v>
      </c>
      <c r="G9" s="127" t="s">
        <v>26</v>
      </c>
      <c r="H9" s="127" t="s">
        <v>27</v>
      </c>
      <c r="I9" s="90" t="s">
        <v>6</v>
      </c>
      <c r="J9" s="91"/>
      <c r="K9" s="91"/>
      <c r="L9" s="92"/>
      <c r="M9" s="90" t="s">
        <v>8</v>
      </c>
      <c r="N9" s="91"/>
      <c r="O9" s="91"/>
      <c r="P9" s="92"/>
      <c r="Q9" s="90" t="s">
        <v>14</v>
      </c>
      <c r="R9" s="91"/>
      <c r="S9" s="91"/>
      <c r="T9" s="92"/>
      <c r="U9" s="90" t="s">
        <v>18</v>
      </c>
      <c r="V9" s="91"/>
      <c r="W9" s="91"/>
      <c r="X9" s="92"/>
      <c r="Y9" s="90" t="s">
        <v>19</v>
      </c>
      <c r="Z9" s="91"/>
      <c r="AA9" s="91"/>
      <c r="AB9" s="92"/>
      <c r="AC9" s="90" t="s">
        <v>28</v>
      </c>
      <c r="AD9" s="91"/>
      <c r="AE9" s="91"/>
      <c r="AF9" s="92"/>
      <c r="AG9" s="90" t="s">
        <v>29</v>
      </c>
      <c r="AH9" s="91"/>
      <c r="AI9" s="91"/>
      <c r="AJ9" s="92"/>
      <c r="AK9" s="90" t="s">
        <v>30</v>
      </c>
      <c r="AL9" s="91"/>
      <c r="AM9" s="91"/>
      <c r="AN9" s="92"/>
      <c r="AO9" s="90" t="s">
        <v>31</v>
      </c>
      <c r="AP9" s="91"/>
      <c r="AQ9" s="91"/>
      <c r="AR9" s="92"/>
      <c r="AS9" s="90" t="s">
        <v>32</v>
      </c>
      <c r="AT9" s="91"/>
      <c r="AU9" s="91"/>
      <c r="AV9" s="92"/>
      <c r="AW9" s="90" t="s">
        <v>33</v>
      </c>
      <c r="AX9" s="91"/>
      <c r="AY9" s="91"/>
      <c r="AZ9" s="92"/>
      <c r="BA9" s="90" t="s">
        <v>34</v>
      </c>
      <c r="BB9" s="91"/>
      <c r="BC9" s="91"/>
      <c r="BD9" s="92"/>
      <c r="BE9" s="121" t="s">
        <v>35</v>
      </c>
      <c r="BF9" s="119" t="s">
        <v>36</v>
      </c>
      <c r="BG9" s="95" t="s">
        <v>37</v>
      </c>
      <c r="BH9" s="119" t="s">
        <v>38</v>
      </c>
      <c r="EC9" s="16">
        <v>6</v>
      </c>
      <c r="ED9" s="16" t="s">
        <v>28</v>
      </c>
      <c r="EE9" s="16">
        <v>2023</v>
      </c>
    </row>
    <row r="10" spans="1:136" ht="46.5" customHeight="1" thickBot="1" x14ac:dyDescent="0.4">
      <c r="A10" s="126"/>
      <c r="B10" s="124"/>
      <c r="C10" s="128"/>
      <c r="D10" s="131"/>
      <c r="E10" s="132"/>
      <c r="F10" s="132"/>
      <c r="G10" s="128"/>
      <c r="H10" s="129"/>
      <c r="I10" s="32" t="s">
        <v>39</v>
      </c>
      <c r="J10" s="33" t="s">
        <v>40</v>
      </c>
      <c r="K10" s="33" t="s">
        <v>41</v>
      </c>
      <c r="L10" s="34" t="s">
        <v>42</v>
      </c>
      <c r="M10" s="32" t="s">
        <v>39</v>
      </c>
      <c r="N10" s="33" t="s">
        <v>40</v>
      </c>
      <c r="O10" s="33" t="s">
        <v>41</v>
      </c>
      <c r="P10" s="34" t="s">
        <v>42</v>
      </c>
      <c r="Q10" s="32" t="s">
        <v>39</v>
      </c>
      <c r="R10" s="33" t="s">
        <v>40</v>
      </c>
      <c r="S10" s="33" t="s">
        <v>41</v>
      </c>
      <c r="T10" s="34" t="s">
        <v>42</v>
      </c>
      <c r="U10" s="32" t="s">
        <v>39</v>
      </c>
      <c r="V10" s="33" t="s">
        <v>40</v>
      </c>
      <c r="W10" s="33" t="s">
        <v>41</v>
      </c>
      <c r="X10" s="34" t="s">
        <v>42</v>
      </c>
      <c r="Y10" s="32" t="s">
        <v>39</v>
      </c>
      <c r="Z10" s="33" t="s">
        <v>40</v>
      </c>
      <c r="AA10" s="33" t="s">
        <v>41</v>
      </c>
      <c r="AB10" s="34" t="s">
        <v>42</v>
      </c>
      <c r="AC10" s="32" t="s">
        <v>39</v>
      </c>
      <c r="AD10" s="33" t="s">
        <v>40</v>
      </c>
      <c r="AE10" s="33" t="s">
        <v>41</v>
      </c>
      <c r="AF10" s="34" t="s">
        <v>42</v>
      </c>
      <c r="AG10" s="32" t="s">
        <v>39</v>
      </c>
      <c r="AH10" s="33" t="s">
        <v>40</v>
      </c>
      <c r="AI10" s="33" t="s">
        <v>41</v>
      </c>
      <c r="AJ10" s="34" t="s">
        <v>42</v>
      </c>
      <c r="AK10" s="32" t="s">
        <v>39</v>
      </c>
      <c r="AL10" s="33" t="s">
        <v>40</v>
      </c>
      <c r="AM10" s="33" t="s">
        <v>41</v>
      </c>
      <c r="AN10" s="34" t="s">
        <v>42</v>
      </c>
      <c r="AO10" s="32" t="s">
        <v>39</v>
      </c>
      <c r="AP10" s="33" t="s">
        <v>40</v>
      </c>
      <c r="AQ10" s="33" t="s">
        <v>41</v>
      </c>
      <c r="AR10" s="34" t="s">
        <v>42</v>
      </c>
      <c r="AS10" s="32" t="s">
        <v>39</v>
      </c>
      <c r="AT10" s="33" t="s">
        <v>40</v>
      </c>
      <c r="AU10" s="33" t="s">
        <v>41</v>
      </c>
      <c r="AV10" s="34" t="s">
        <v>42</v>
      </c>
      <c r="AW10" s="32" t="s">
        <v>39</v>
      </c>
      <c r="AX10" s="33" t="s">
        <v>40</v>
      </c>
      <c r="AY10" s="33" t="s">
        <v>41</v>
      </c>
      <c r="AZ10" s="34" t="s">
        <v>42</v>
      </c>
      <c r="BA10" s="32" t="s">
        <v>39</v>
      </c>
      <c r="BB10" s="33" t="s">
        <v>40</v>
      </c>
      <c r="BC10" s="33" t="s">
        <v>41</v>
      </c>
      <c r="BD10" s="34" t="s">
        <v>42</v>
      </c>
      <c r="BE10" s="122"/>
      <c r="BF10" s="120"/>
      <c r="BG10" s="96"/>
      <c r="BH10" s="120"/>
      <c r="EC10" s="16">
        <v>7</v>
      </c>
      <c r="ED10" s="16" t="s">
        <v>29</v>
      </c>
      <c r="EE10" s="16">
        <v>2024</v>
      </c>
    </row>
    <row r="11" spans="1:136" ht="23" x14ac:dyDescent="0.35">
      <c r="A11" s="41">
        <v>1</v>
      </c>
      <c r="B11" s="42" t="s">
        <v>61</v>
      </c>
      <c r="C11" s="26"/>
      <c r="D11" s="26"/>
      <c r="E11" s="26"/>
      <c r="F11" s="38"/>
      <c r="G11" s="26"/>
      <c r="H11" s="26"/>
      <c r="I11" s="46"/>
      <c r="J11" s="46"/>
      <c r="K11" s="47"/>
      <c r="L11" s="47"/>
      <c r="M11" s="47"/>
      <c r="N11" s="47"/>
      <c r="O11" s="47"/>
      <c r="P11" s="46"/>
      <c r="Q11" s="48"/>
      <c r="R11" s="48"/>
      <c r="S11" s="48"/>
      <c r="T11" s="48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57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9"/>
      <c r="AU11" s="49"/>
      <c r="AV11" s="49"/>
      <c r="AW11" s="49"/>
      <c r="AX11" s="49"/>
      <c r="AY11" s="49"/>
      <c r="AZ11" s="49"/>
      <c r="BA11" s="50"/>
      <c r="BB11" s="50"/>
      <c r="BC11" s="77"/>
      <c r="BD11" s="50"/>
      <c r="BE11" s="28"/>
      <c r="BF11" s="29">
        <f>(100/31)</f>
        <v>3.225806451612903</v>
      </c>
      <c r="BG11" s="30">
        <v>0</v>
      </c>
      <c r="BH11" s="31">
        <f t="shared" ref="BH11:BH16" si="0">(BF11*BG11)/100</f>
        <v>0</v>
      </c>
      <c r="EC11" s="16"/>
      <c r="ED11" s="16"/>
      <c r="EE11" s="16"/>
    </row>
    <row r="12" spans="1:136" ht="34.5" x14ac:dyDescent="0.35">
      <c r="A12" s="41">
        <v>2</v>
      </c>
      <c r="B12" s="42" t="s">
        <v>66</v>
      </c>
      <c r="C12" s="26"/>
      <c r="D12" s="26"/>
      <c r="E12" s="26"/>
      <c r="F12" s="38"/>
      <c r="G12" s="26"/>
      <c r="H12" s="26"/>
      <c r="I12" s="46"/>
      <c r="J12" s="57"/>
      <c r="K12" s="57"/>
      <c r="L12" s="47"/>
      <c r="M12" s="47"/>
      <c r="N12" s="47"/>
      <c r="O12" s="47"/>
      <c r="P12" s="46"/>
      <c r="Q12" s="48"/>
      <c r="R12" s="48"/>
      <c r="S12" s="48"/>
      <c r="T12" s="48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9"/>
      <c r="AU12" s="49"/>
      <c r="AV12" s="49"/>
      <c r="AW12" s="49"/>
      <c r="AX12" s="49"/>
      <c r="AY12" s="49"/>
      <c r="AZ12" s="49"/>
      <c r="BA12" s="50"/>
      <c r="BB12" s="57"/>
      <c r="BC12" s="57"/>
      <c r="BD12" s="50"/>
      <c r="BE12" s="28"/>
      <c r="BF12" s="29">
        <f t="shared" ref="BF12:BF41" si="1">(100/31)</f>
        <v>3.225806451612903</v>
      </c>
      <c r="BG12" s="30">
        <v>0</v>
      </c>
      <c r="BH12" s="31">
        <f t="shared" si="0"/>
        <v>0</v>
      </c>
      <c r="EC12" s="16"/>
      <c r="ED12" s="16"/>
      <c r="EE12" s="16"/>
    </row>
    <row r="13" spans="1:136" ht="23" x14ac:dyDescent="0.35">
      <c r="A13" s="41">
        <v>3</v>
      </c>
      <c r="B13" s="42" t="s">
        <v>62</v>
      </c>
      <c r="C13" s="26"/>
      <c r="D13" s="26"/>
      <c r="E13" s="26"/>
      <c r="F13" s="38"/>
      <c r="G13" s="26"/>
      <c r="H13" s="26"/>
      <c r="I13" s="46"/>
      <c r="J13" s="47"/>
      <c r="K13" s="47"/>
      <c r="L13" s="57"/>
      <c r="M13" s="47"/>
      <c r="N13" s="47"/>
      <c r="O13" s="47"/>
      <c r="P13" s="46"/>
      <c r="Q13" s="48"/>
      <c r="R13" s="48"/>
      <c r="S13" s="48"/>
      <c r="T13" s="48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9"/>
      <c r="AU13" s="49"/>
      <c r="AV13" s="49"/>
      <c r="AW13" s="49"/>
      <c r="AX13" s="49"/>
      <c r="AY13" s="49"/>
      <c r="AZ13" s="49"/>
      <c r="BA13" s="50"/>
      <c r="BB13" s="50"/>
      <c r="BC13" s="50"/>
      <c r="BD13" s="50"/>
      <c r="BE13" s="28"/>
      <c r="BF13" s="29">
        <f t="shared" si="1"/>
        <v>3.225806451612903</v>
      </c>
      <c r="BG13" s="30">
        <v>0</v>
      </c>
      <c r="BH13" s="31">
        <f t="shared" si="0"/>
        <v>0</v>
      </c>
      <c r="EC13" s="16"/>
      <c r="ED13" s="16"/>
      <c r="EE13" s="16"/>
    </row>
    <row r="14" spans="1:136" ht="31.5" customHeight="1" x14ac:dyDescent="0.35">
      <c r="A14" s="41">
        <v>4</v>
      </c>
      <c r="B14" s="42" t="s">
        <v>63</v>
      </c>
      <c r="C14" s="26"/>
      <c r="D14" s="26"/>
      <c r="E14" s="26"/>
      <c r="F14" s="38"/>
      <c r="G14" s="26"/>
      <c r="H14" s="26"/>
      <c r="I14" s="46"/>
      <c r="J14" s="47"/>
      <c r="K14" s="57"/>
      <c r="L14" s="47"/>
      <c r="M14" s="47"/>
      <c r="N14" s="47"/>
      <c r="O14" s="47"/>
      <c r="P14" s="46"/>
      <c r="Q14" s="48"/>
      <c r="R14" s="48"/>
      <c r="S14" s="48"/>
      <c r="T14" s="48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9"/>
      <c r="AU14" s="49"/>
      <c r="AV14" s="49"/>
      <c r="AW14" s="49"/>
      <c r="AX14" s="49"/>
      <c r="AY14" s="49"/>
      <c r="AZ14" s="49"/>
      <c r="BA14" s="50"/>
      <c r="BB14" s="50"/>
      <c r="BC14" s="77"/>
      <c r="BD14" s="50"/>
      <c r="BE14" s="28"/>
      <c r="BF14" s="29">
        <f t="shared" si="1"/>
        <v>3.225806451612903</v>
      </c>
      <c r="BG14" s="30">
        <v>0</v>
      </c>
      <c r="BH14" s="31">
        <f t="shared" si="0"/>
        <v>0</v>
      </c>
      <c r="EC14" s="16"/>
      <c r="ED14" s="16"/>
      <c r="EE14" s="16"/>
    </row>
    <row r="15" spans="1:136" ht="80.25" customHeight="1" x14ac:dyDescent="0.35">
      <c r="A15" s="41">
        <v>5</v>
      </c>
      <c r="B15" s="44" t="s">
        <v>79</v>
      </c>
      <c r="C15" s="26"/>
      <c r="D15" s="26"/>
      <c r="E15" s="26"/>
      <c r="F15" s="38"/>
      <c r="G15" s="26"/>
      <c r="H15" s="26"/>
      <c r="I15" s="46"/>
      <c r="J15" s="47"/>
      <c r="K15" s="57"/>
      <c r="L15" s="57"/>
      <c r="M15" s="57"/>
      <c r="N15" s="57"/>
      <c r="O15" s="47"/>
      <c r="P15" s="46"/>
      <c r="Q15" s="48"/>
      <c r="R15" s="48"/>
      <c r="S15" s="48"/>
      <c r="T15" s="48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9"/>
      <c r="AU15" s="49"/>
      <c r="AV15" s="49"/>
      <c r="AW15" s="49"/>
      <c r="AX15" s="49"/>
      <c r="AY15" s="49"/>
      <c r="AZ15" s="49"/>
      <c r="BA15" s="50"/>
      <c r="BB15" s="50"/>
      <c r="BC15" s="50"/>
      <c r="BD15" s="50"/>
      <c r="BE15" s="28"/>
      <c r="BF15" s="29">
        <f t="shared" si="1"/>
        <v>3.225806451612903</v>
      </c>
      <c r="BG15" s="30">
        <v>0</v>
      </c>
      <c r="BH15" s="31">
        <f t="shared" si="0"/>
        <v>0</v>
      </c>
      <c r="EC15" s="16"/>
      <c r="ED15" s="16"/>
      <c r="EE15" s="16"/>
    </row>
    <row r="16" spans="1:136" ht="52.5" customHeight="1" x14ac:dyDescent="0.35">
      <c r="A16" s="41">
        <v>6</v>
      </c>
      <c r="B16" s="42" t="s">
        <v>55</v>
      </c>
      <c r="C16" s="26"/>
      <c r="D16" s="26"/>
      <c r="E16" s="26"/>
      <c r="F16" s="38"/>
      <c r="G16" s="26"/>
      <c r="H16" s="26"/>
      <c r="I16" s="46"/>
      <c r="J16" s="47"/>
      <c r="K16" s="47"/>
      <c r="L16" s="47"/>
      <c r="M16" s="57"/>
      <c r="N16" s="57"/>
      <c r="O16" s="57"/>
      <c r="P16" s="57"/>
      <c r="Q16" s="48"/>
      <c r="R16" s="48"/>
      <c r="S16" s="48"/>
      <c r="T16" s="48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9"/>
      <c r="AU16" s="49"/>
      <c r="AV16" s="49"/>
      <c r="AW16" s="49"/>
      <c r="AX16" s="49"/>
      <c r="AY16" s="49"/>
      <c r="AZ16" s="49"/>
      <c r="BA16" s="50"/>
      <c r="BB16" s="50"/>
      <c r="BC16" s="50"/>
      <c r="BD16" s="50"/>
      <c r="BE16" s="28"/>
      <c r="BF16" s="29">
        <f t="shared" si="1"/>
        <v>3.225806451612903</v>
      </c>
      <c r="BG16" s="30">
        <v>0</v>
      </c>
      <c r="BH16" s="31">
        <f t="shared" si="0"/>
        <v>0</v>
      </c>
      <c r="EC16" s="16"/>
      <c r="ED16" s="16"/>
      <c r="EE16" s="16"/>
    </row>
    <row r="17" spans="1:135" ht="46" x14ac:dyDescent="0.35">
      <c r="A17" s="41">
        <v>7</v>
      </c>
      <c r="B17" s="42" t="s">
        <v>54</v>
      </c>
      <c r="C17" s="26"/>
      <c r="D17" s="26"/>
      <c r="E17" s="26"/>
      <c r="F17" s="38"/>
      <c r="G17" s="26"/>
      <c r="H17" s="26"/>
      <c r="I17" s="46"/>
      <c r="J17" s="47"/>
      <c r="K17" s="47"/>
      <c r="L17" s="47"/>
      <c r="M17" s="47"/>
      <c r="N17" s="47"/>
      <c r="O17" s="47"/>
      <c r="P17" s="57"/>
      <c r="Q17" s="48"/>
      <c r="R17" s="48"/>
      <c r="S17" s="48"/>
      <c r="T17" s="48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9"/>
      <c r="AU17" s="49"/>
      <c r="AV17" s="49"/>
      <c r="AW17" s="49"/>
      <c r="AX17" s="49"/>
      <c r="AY17" s="49"/>
      <c r="AZ17" s="49"/>
      <c r="BA17" s="50"/>
      <c r="BB17" s="50"/>
      <c r="BC17" s="50"/>
      <c r="BD17" s="50"/>
      <c r="BE17" s="28"/>
      <c r="BF17" s="29">
        <f t="shared" si="1"/>
        <v>3.225806451612903</v>
      </c>
      <c r="BG17" s="30">
        <v>0</v>
      </c>
      <c r="BH17" s="31">
        <f>(BF17*BG17)/100</f>
        <v>0</v>
      </c>
      <c r="EC17" s="16">
        <v>8</v>
      </c>
      <c r="ED17" s="16" t="s">
        <v>30</v>
      </c>
      <c r="EE17" s="16">
        <v>2025</v>
      </c>
    </row>
    <row r="18" spans="1:135" ht="57.5" x14ac:dyDescent="0.35">
      <c r="A18" s="41">
        <v>8</v>
      </c>
      <c r="B18" s="43" t="s">
        <v>47</v>
      </c>
      <c r="C18" s="26"/>
      <c r="D18" s="26"/>
      <c r="E18" s="26"/>
      <c r="F18" s="26"/>
      <c r="G18" s="26"/>
      <c r="H18" s="26"/>
      <c r="I18" s="51"/>
      <c r="J18" s="51"/>
      <c r="K18" s="51"/>
      <c r="L18" s="51"/>
      <c r="M18" s="52"/>
      <c r="N18" s="52"/>
      <c r="O18" s="53"/>
      <c r="P18" s="52"/>
      <c r="Q18" s="78"/>
      <c r="R18" s="54"/>
      <c r="S18" s="54"/>
      <c r="T18" s="54"/>
      <c r="U18" s="52"/>
      <c r="V18" s="52"/>
      <c r="W18" s="52"/>
      <c r="X18" s="52"/>
      <c r="Y18" s="52"/>
      <c r="Z18" s="52"/>
      <c r="AA18" s="52"/>
      <c r="AB18" s="52"/>
      <c r="AC18" s="52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5"/>
      <c r="AV18" s="55"/>
      <c r="AW18" s="55"/>
      <c r="AX18" s="55"/>
      <c r="AY18" s="55"/>
      <c r="AZ18" s="51"/>
      <c r="BA18" s="51"/>
      <c r="BB18" s="51"/>
      <c r="BC18" s="51"/>
      <c r="BD18" s="51"/>
      <c r="BE18" s="28"/>
      <c r="BF18" s="29">
        <f t="shared" si="1"/>
        <v>3.225806451612903</v>
      </c>
      <c r="BG18" s="30">
        <v>0</v>
      </c>
      <c r="BH18" s="31">
        <f t="shared" ref="BH18:BH41" si="2">(BF18*BG18)/100</f>
        <v>0</v>
      </c>
      <c r="EC18" s="16"/>
      <c r="ED18" s="16"/>
      <c r="EE18" s="16"/>
    </row>
    <row r="19" spans="1:135" ht="35.25" customHeight="1" x14ac:dyDescent="0.35">
      <c r="A19" s="41">
        <v>9</v>
      </c>
      <c r="B19" s="43" t="s">
        <v>56</v>
      </c>
      <c r="C19" s="26"/>
      <c r="D19" s="26"/>
      <c r="E19" s="26"/>
      <c r="F19" s="26"/>
      <c r="G19" s="26"/>
      <c r="H19" s="26"/>
      <c r="I19" s="51"/>
      <c r="J19" s="51"/>
      <c r="K19" s="51"/>
      <c r="L19" s="75"/>
      <c r="M19" s="79"/>
      <c r="N19" s="52"/>
      <c r="O19" s="53"/>
      <c r="P19" s="53"/>
      <c r="Q19" s="54"/>
      <c r="R19" s="54"/>
      <c r="S19" s="54"/>
      <c r="T19" s="54"/>
      <c r="U19" s="52"/>
      <c r="V19" s="52"/>
      <c r="W19" s="52"/>
      <c r="X19" s="52"/>
      <c r="Y19" s="52"/>
      <c r="Z19" s="52"/>
      <c r="AA19" s="52"/>
      <c r="AB19" s="52"/>
      <c r="AC19" s="52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5"/>
      <c r="AV19" s="55"/>
      <c r="AW19" s="55"/>
      <c r="AX19" s="55"/>
      <c r="AY19" s="55"/>
      <c r="AZ19" s="51"/>
      <c r="BA19" s="51"/>
      <c r="BB19" s="51"/>
      <c r="BC19" s="51"/>
      <c r="BD19" s="51"/>
      <c r="BE19" s="28"/>
      <c r="BF19" s="29">
        <f t="shared" si="1"/>
        <v>3.225806451612903</v>
      </c>
      <c r="BG19" s="30">
        <v>0</v>
      </c>
      <c r="BH19" s="31">
        <f t="shared" si="2"/>
        <v>0</v>
      </c>
      <c r="EC19" s="16"/>
      <c r="ED19" s="16"/>
      <c r="EE19" s="16"/>
    </row>
    <row r="20" spans="1:135" ht="60.75" customHeight="1" x14ac:dyDescent="0.35">
      <c r="A20" s="41">
        <v>10</v>
      </c>
      <c r="B20" s="44" t="s">
        <v>60</v>
      </c>
      <c r="C20" s="26"/>
      <c r="D20" s="26"/>
      <c r="E20" s="26"/>
      <c r="F20" s="26"/>
      <c r="G20" s="26"/>
      <c r="H20" s="26"/>
      <c r="I20" s="56"/>
      <c r="J20" s="56"/>
      <c r="K20" s="56"/>
      <c r="M20" s="46"/>
      <c r="N20" s="57"/>
      <c r="O20" s="46"/>
      <c r="Q20" s="46"/>
      <c r="R20" s="46"/>
      <c r="S20" s="46"/>
      <c r="T20" s="46"/>
      <c r="U20" s="48"/>
      <c r="V20" s="48"/>
      <c r="W20" s="48"/>
      <c r="X20" s="48"/>
      <c r="Y20" s="46"/>
      <c r="Z20" s="46"/>
      <c r="AA20" s="46"/>
      <c r="AB20" s="46"/>
      <c r="AC20" s="4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8"/>
      <c r="BB20" s="58"/>
      <c r="BC20" s="58"/>
      <c r="BD20" s="58"/>
      <c r="BE20" s="28"/>
      <c r="BF20" s="29">
        <f t="shared" si="1"/>
        <v>3.225806451612903</v>
      </c>
      <c r="BG20" s="30">
        <v>0</v>
      </c>
      <c r="BH20" s="31">
        <f t="shared" si="2"/>
        <v>0</v>
      </c>
      <c r="EC20" s="16"/>
      <c r="ED20" s="16"/>
      <c r="EE20" s="16"/>
    </row>
    <row r="21" spans="1:135" ht="23.25" customHeight="1" x14ac:dyDescent="0.35">
      <c r="A21" s="41">
        <v>11</v>
      </c>
      <c r="B21" s="43" t="s">
        <v>48</v>
      </c>
      <c r="C21" s="26"/>
      <c r="D21" s="26"/>
      <c r="E21" s="26"/>
      <c r="F21" s="26"/>
      <c r="G21" s="26"/>
      <c r="H21" s="26"/>
      <c r="I21" s="51"/>
      <c r="J21" s="51"/>
      <c r="K21" s="79"/>
      <c r="L21" s="51"/>
      <c r="M21" s="52"/>
      <c r="N21" s="52"/>
      <c r="O21" s="59"/>
      <c r="P21" s="52"/>
      <c r="Q21" s="54"/>
      <c r="R21" s="54"/>
      <c r="S21" s="54"/>
      <c r="T21" s="59"/>
      <c r="U21" s="52"/>
      <c r="V21" s="79"/>
      <c r="W21" s="52"/>
      <c r="X21" s="52"/>
      <c r="Y21" s="52"/>
      <c r="Z21" s="52"/>
      <c r="AA21" s="52"/>
      <c r="AB21" s="52"/>
      <c r="AC21" s="52"/>
      <c r="AD21" s="51"/>
      <c r="AE21" s="51"/>
      <c r="AF21" s="60"/>
      <c r="AG21" s="51"/>
      <c r="AH21" s="51"/>
      <c r="AI21" s="79"/>
      <c r="AJ21" s="51"/>
      <c r="AK21" s="51"/>
      <c r="AL21" s="51"/>
      <c r="AM21" s="51"/>
      <c r="AN21" s="51"/>
      <c r="AO21" s="51"/>
      <c r="AP21" s="51"/>
      <c r="AQ21" s="51"/>
      <c r="AR21" s="52"/>
      <c r="AS21" s="51"/>
      <c r="AT21" s="51"/>
      <c r="AU21" s="51"/>
      <c r="AV21" s="51"/>
      <c r="AW21" s="79"/>
      <c r="AX21" s="51"/>
      <c r="AY21" s="51"/>
      <c r="AZ21" s="52"/>
      <c r="BB21" s="51"/>
      <c r="BC21" s="51"/>
      <c r="BD21" s="51"/>
      <c r="BE21" s="28"/>
      <c r="BF21" s="29">
        <f t="shared" si="1"/>
        <v>3.225806451612903</v>
      </c>
      <c r="BG21" s="30">
        <v>0</v>
      </c>
      <c r="BH21" s="31">
        <f t="shared" si="2"/>
        <v>0</v>
      </c>
      <c r="EC21" s="16"/>
      <c r="ED21" s="16"/>
      <c r="EE21" s="16"/>
    </row>
    <row r="22" spans="1:135" ht="65.25" customHeight="1" x14ac:dyDescent="0.35">
      <c r="A22" s="41">
        <v>12</v>
      </c>
      <c r="B22" s="43" t="s">
        <v>73</v>
      </c>
      <c r="C22" s="26"/>
      <c r="D22" s="26"/>
      <c r="E22" s="26"/>
      <c r="F22" s="26"/>
      <c r="G22" s="26"/>
      <c r="H22" s="26"/>
      <c r="I22" s="51"/>
      <c r="J22" s="52"/>
      <c r="K22" s="52"/>
      <c r="L22" s="52"/>
      <c r="M22" s="52"/>
      <c r="N22" s="52"/>
      <c r="O22" s="54"/>
      <c r="P22" s="52"/>
      <c r="Q22" s="54"/>
      <c r="R22" s="54"/>
      <c r="S22" s="54"/>
      <c r="T22" s="54"/>
      <c r="U22" s="79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60"/>
      <c r="AG22" s="52"/>
      <c r="AH22" s="52"/>
      <c r="AI22" s="52"/>
      <c r="AJ22" s="52"/>
      <c r="AK22" s="79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89"/>
      <c r="BB22" s="51"/>
      <c r="BC22" s="51"/>
      <c r="BD22" s="51"/>
      <c r="BE22" s="28"/>
      <c r="BF22" s="29">
        <f t="shared" si="1"/>
        <v>3.225806451612903</v>
      </c>
      <c r="BG22" s="30">
        <v>0</v>
      </c>
      <c r="BH22" s="31">
        <f t="shared" si="2"/>
        <v>0</v>
      </c>
      <c r="EC22" s="16"/>
      <c r="ED22" s="16"/>
      <c r="EE22" s="16"/>
    </row>
    <row r="23" spans="1:135" ht="161" x14ac:dyDescent="0.35">
      <c r="A23" s="41">
        <v>13</v>
      </c>
      <c r="B23" s="44" t="s">
        <v>77</v>
      </c>
      <c r="C23" s="26"/>
      <c r="D23" s="26"/>
      <c r="E23" s="26"/>
      <c r="F23" s="26"/>
      <c r="G23" s="26"/>
      <c r="H23" s="26"/>
      <c r="I23" s="51"/>
      <c r="J23" s="51"/>
      <c r="K23" s="52"/>
      <c r="L23" s="52"/>
      <c r="M23" s="52"/>
      <c r="N23" s="52"/>
      <c r="O23" s="52"/>
      <c r="P23" s="52"/>
      <c r="Q23" s="52"/>
      <c r="R23" s="80"/>
      <c r="S23" s="52"/>
      <c r="T23" s="52"/>
      <c r="U23" s="78"/>
      <c r="V23" s="78"/>
      <c r="W23" s="78"/>
      <c r="X23" s="54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4"/>
      <c r="AK23" s="78"/>
      <c r="AL23" s="78"/>
      <c r="AM23" s="78"/>
      <c r="AN23" s="54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81"/>
      <c r="BA23" s="82"/>
      <c r="BB23" s="83"/>
      <c r="BC23" s="64"/>
      <c r="BD23" s="64"/>
      <c r="BE23" s="28"/>
      <c r="BF23" s="29">
        <f t="shared" si="1"/>
        <v>3.225806451612903</v>
      </c>
      <c r="BG23" s="30">
        <v>0</v>
      </c>
      <c r="BH23" s="31">
        <f t="shared" ref="BH23:BH29" si="3">(BF23*BG23)/100</f>
        <v>0</v>
      </c>
      <c r="EC23" s="16"/>
      <c r="ED23" s="16"/>
      <c r="EE23" s="16"/>
    </row>
    <row r="24" spans="1:135" ht="36" customHeight="1" x14ac:dyDescent="0.35">
      <c r="A24" s="41">
        <v>14</v>
      </c>
      <c r="B24" s="44" t="s">
        <v>65</v>
      </c>
      <c r="C24" s="26"/>
      <c r="D24" s="26"/>
      <c r="E24" s="26"/>
      <c r="F24" s="26"/>
      <c r="G24" s="26"/>
      <c r="H24" s="26"/>
      <c r="I24" s="52"/>
      <c r="J24" s="52"/>
      <c r="K24" s="52"/>
      <c r="L24" s="52"/>
      <c r="M24" s="52"/>
      <c r="N24" s="52"/>
      <c r="O24" s="52"/>
      <c r="P24" s="52"/>
      <c r="Q24" s="52"/>
      <c r="R24" s="80"/>
      <c r="S24" s="52"/>
      <c r="T24" s="52"/>
      <c r="U24" s="54"/>
      <c r="V24" s="78"/>
      <c r="W24" s="54"/>
      <c r="X24" s="54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4"/>
      <c r="AK24" s="54"/>
      <c r="AL24" s="78"/>
      <c r="AM24" s="54"/>
      <c r="AN24" s="54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80"/>
      <c r="BA24" s="63"/>
      <c r="BB24" s="83"/>
      <c r="BC24" s="64"/>
      <c r="BD24" s="64"/>
      <c r="BE24" s="28"/>
      <c r="BF24" s="29">
        <f t="shared" si="1"/>
        <v>3.225806451612903</v>
      </c>
      <c r="BG24" s="30">
        <v>0</v>
      </c>
      <c r="BH24" s="31">
        <f t="shared" si="3"/>
        <v>0</v>
      </c>
      <c r="EC24" s="16"/>
      <c r="ED24" s="16"/>
      <c r="EE24" s="16"/>
    </row>
    <row r="25" spans="1:135" ht="46" x14ac:dyDescent="0.35">
      <c r="A25" s="41">
        <v>15</v>
      </c>
      <c r="B25" s="44" t="s">
        <v>49</v>
      </c>
      <c r="C25" s="26"/>
      <c r="D25" s="26"/>
      <c r="E25" s="26"/>
      <c r="F25" s="26"/>
      <c r="G25" s="26"/>
      <c r="H25" s="26"/>
      <c r="I25" s="56"/>
      <c r="J25" s="5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65"/>
      <c r="V25" s="48"/>
      <c r="W25" s="48"/>
      <c r="X25" s="48"/>
      <c r="Y25" s="46"/>
      <c r="Z25" s="46"/>
      <c r="AA25" s="46"/>
      <c r="AB25" s="46"/>
      <c r="AC25" s="46"/>
      <c r="AD25" s="46"/>
      <c r="AE25" s="46"/>
      <c r="AF25" s="46"/>
      <c r="AG25" s="65"/>
      <c r="AH25" s="48"/>
      <c r="AI25" s="48"/>
      <c r="AJ25" s="48"/>
      <c r="AK25" s="46"/>
      <c r="AL25" s="46"/>
      <c r="AM25" s="46"/>
      <c r="AN25" s="46"/>
      <c r="AO25" s="46"/>
      <c r="AP25" s="46"/>
      <c r="AQ25" s="46"/>
      <c r="AR25" s="46"/>
      <c r="AS25" s="65"/>
      <c r="AT25" s="48"/>
      <c r="AU25" s="48"/>
      <c r="AV25" s="48"/>
      <c r="AW25" s="46"/>
      <c r="AX25" s="46"/>
      <c r="AY25" s="46"/>
      <c r="AZ25" s="46"/>
      <c r="BA25" s="66"/>
      <c r="BB25" s="65"/>
      <c r="BC25" s="48"/>
      <c r="BD25" s="48"/>
      <c r="BE25" s="28"/>
      <c r="BF25" s="29">
        <f t="shared" si="1"/>
        <v>3.225806451612903</v>
      </c>
      <c r="BG25" s="30">
        <v>0</v>
      </c>
      <c r="BH25" s="31">
        <f t="shared" si="3"/>
        <v>0</v>
      </c>
      <c r="EC25" s="16"/>
      <c r="ED25" s="16"/>
      <c r="EE25" s="16"/>
    </row>
    <row r="26" spans="1:135" ht="34.5" x14ac:dyDescent="0.35">
      <c r="A26" s="41">
        <v>16</v>
      </c>
      <c r="B26" s="44" t="s">
        <v>50</v>
      </c>
      <c r="C26" s="26"/>
      <c r="D26" s="26"/>
      <c r="E26" s="26"/>
      <c r="F26" s="26"/>
      <c r="G26" s="26"/>
      <c r="H26" s="26"/>
      <c r="I26" s="61"/>
      <c r="J26" s="61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5"/>
      <c r="AH26" s="48"/>
      <c r="AI26" s="48"/>
      <c r="AJ26" s="48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B26" s="65"/>
      <c r="BC26" s="48"/>
      <c r="BD26" s="48"/>
      <c r="BE26" s="28"/>
      <c r="BF26" s="29">
        <f t="shared" si="1"/>
        <v>3.225806451612903</v>
      </c>
      <c r="BG26" s="30">
        <v>0</v>
      </c>
      <c r="BH26" s="31">
        <f t="shared" si="3"/>
        <v>0</v>
      </c>
      <c r="EC26" s="16"/>
      <c r="ED26" s="16"/>
      <c r="EE26" s="16"/>
    </row>
    <row r="27" spans="1:135" ht="34.5" x14ac:dyDescent="0.35">
      <c r="A27" s="41">
        <v>17</v>
      </c>
      <c r="B27" s="44" t="s">
        <v>51</v>
      </c>
      <c r="C27" s="26"/>
      <c r="D27" s="26"/>
      <c r="E27" s="26"/>
      <c r="F27" s="26"/>
      <c r="G27" s="26"/>
      <c r="H27" s="26"/>
      <c r="I27" s="51"/>
      <c r="J27" s="51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81"/>
      <c r="V27" s="48"/>
      <c r="W27" s="48"/>
      <c r="X27" s="48"/>
      <c r="Y27" s="46"/>
      <c r="Z27" s="46"/>
      <c r="AA27" s="46"/>
      <c r="AB27" s="46"/>
      <c r="AC27" s="46"/>
      <c r="AD27" s="46"/>
      <c r="AE27" s="46"/>
      <c r="AF27" s="46"/>
      <c r="AG27" s="65"/>
      <c r="AH27" s="48"/>
      <c r="AI27" s="48"/>
      <c r="AJ27" s="48"/>
      <c r="AK27" s="46"/>
      <c r="AL27" s="46"/>
      <c r="AM27" s="46"/>
      <c r="AN27" s="46"/>
      <c r="AO27" s="46"/>
      <c r="AP27" s="46"/>
      <c r="AQ27" s="46"/>
      <c r="AR27" s="46"/>
      <c r="AS27" s="65"/>
      <c r="AT27" s="48"/>
      <c r="AU27" s="48"/>
      <c r="AV27" s="48"/>
      <c r="AW27" s="46"/>
      <c r="AX27" s="46"/>
      <c r="AY27" s="46"/>
      <c r="AZ27" s="46"/>
      <c r="BA27" s="65"/>
      <c r="BC27" s="48"/>
      <c r="BD27" s="48"/>
      <c r="BE27" s="28"/>
      <c r="BF27" s="29">
        <f t="shared" si="1"/>
        <v>3.225806451612903</v>
      </c>
      <c r="BG27" s="30">
        <v>0</v>
      </c>
      <c r="BH27" s="31">
        <f t="shared" si="3"/>
        <v>0</v>
      </c>
      <c r="EC27" s="16"/>
      <c r="ED27" s="16"/>
      <c r="EE27" s="16"/>
    </row>
    <row r="28" spans="1:135" ht="51.75" customHeight="1" x14ac:dyDescent="0.35">
      <c r="A28" s="41">
        <v>18</v>
      </c>
      <c r="B28" s="45" t="s">
        <v>67</v>
      </c>
      <c r="C28" s="26"/>
      <c r="D28" s="26"/>
      <c r="E28" s="26"/>
      <c r="F28" s="26"/>
      <c r="G28" s="26"/>
      <c r="H28" s="26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65"/>
      <c r="AH28" s="68"/>
      <c r="AI28" s="68"/>
      <c r="AJ28" s="68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67"/>
      <c r="BA28" s="67"/>
      <c r="BB28" s="65"/>
      <c r="BC28" s="68"/>
      <c r="BD28" s="68"/>
      <c r="BE28" s="28"/>
      <c r="BF28" s="29">
        <f t="shared" si="1"/>
        <v>3.225806451612903</v>
      </c>
      <c r="BG28" s="30">
        <v>0</v>
      </c>
      <c r="BH28" s="31">
        <f t="shared" si="3"/>
        <v>0</v>
      </c>
      <c r="EC28" s="16"/>
      <c r="ED28" s="16"/>
      <c r="EE28" s="16"/>
    </row>
    <row r="29" spans="1:135" ht="33.5" customHeight="1" x14ac:dyDescent="0.35">
      <c r="A29" s="41">
        <v>19</v>
      </c>
      <c r="B29" s="45" t="s">
        <v>68</v>
      </c>
      <c r="C29" s="26"/>
      <c r="D29" s="26"/>
      <c r="E29" s="26"/>
      <c r="F29" s="26"/>
      <c r="G29" s="26"/>
      <c r="H29" s="26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65"/>
      <c r="AH29" s="68"/>
      <c r="AI29" s="68"/>
      <c r="AJ29" s="68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67"/>
      <c r="BA29" s="67"/>
      <c r="BB29" s="65"/>
      <c r="BC29" s="68"/>
      <c r="BD29" s="68"/>
      <c r="BE29" s="28"/>
      <c r="BF29" s="29">
        <f t="shared" si="1"/>
        <v>3.225806451612903</v>
      </c>
      <c r="BG29" s="30">
        <v>0</v>
      </c>
      <c r="BH29" s="31">
        <f t="shared" si="3"/>
        <v>0</v>
      </c>
      <c r="EC29" s="16"/>
      <c r="ED29" s="16"/>
      <c r="EE29" s="16"/>
    </row>
    <row r="30" spans="1:135" ht="51.75" customHeight="1" x14ac:dyDescent="0.35">
      <c r="A30" s="41">
        <v>20</v>
      </c>
      <c r="B30" s="45" t="s">
        <v>72</v>
      </c>
      <c r="C30" s="26"/>
      <c r="D30" s="26"/>
      <c r="E30" s="26"/>
      <c r="F30" s="26"/>
      <c r="G30" s="26"/>
      <c r="H30" s="26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66"/>
      <c r="AH30" s="48"/>
      <c r="AI30" s="48"/>
      <c r="AJ30" s="48"/>
      <c r="AK30" s="52"/>
      <c r="AL30" s="52"/>
      <c r="AM30" s="52"/>
      <c r="AN30" s="79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66"/>
      <c r="BA30" s="66"/>
      <c r="BB30" s="66"/>
      <c r="BC30" s="48"/>
      <c r="BD30" s="68"/>
      <c r="BE30" s="28"/>
      <c r="BF30" s="29">
        <f t="shared" si="1"/>
        <v>3.225806451612903</v>
      </c>
      <c r="BG30" s="30">
        <v>0</v>
      </c>
      <c r="BH30" s="31">
        <f t="shared" si="2"/>
        <v>0</v>
      </c>
      <c r="EC30" s="16"/>
      <c r="ED30" s="16"/>
      <c r="EE30" s="16"/>
    </row>
    <row r="31" spans="1:135" ht="36" customHeight="1" x14ac:dyDescent="0.35">
      <c r="A31" s="41">
        <v>21</v>
      </c>
      <c r="B31" s="45" t="s">
        <v>57</v>
      </c>
      <c r="C31" s="26"/>
      <c r="D31" s="26"/>
      <c r="E31" s="26"/>
      <c r="F31" s="26"/>
      <c r="G31" s="26"/>
      <c r="H31" s="2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8"/>
      <c r="AP31" s="48"/>
      <c r="AQ31" s="48"/>
      <c r="AR31" s="48"/>
      <c r="AS31" s="48"/>
      <c r="AT31" s="48"/>
      <c r="AU31" s="46"/>
      <c r="AV31" s="46"/>
      <c r="AW31" s="46"/>
      <c r="AX31" s="46"/>
      <c r="AY31" s="46"/>
      <c r="AZ31" s="57"/>
      <c r="BA31" s="46"/>
      <c r="BB31" s="50"/>
      <c r="BC31" s="50"/>
      <c r="BD31" s="69"/>
      <c r="BE31" s="28"/>
      <c r="BF31" s="29">
        <f t="shared" si="1"/>
        <v>3.225806451612903</v>
      </c>
      <c r="BG31" s="30">
        <v>0</v>
      </c>
      <c r="BH31" s="31">
        <f t="shared" si="2"/>
        <v>0</v>
      </c>
      <c r="EC31" s="16"/>
      <c r="ED31" s="16"/>
      <c r="EE31" s="16"/>
    </row>
    <row r="32" spans="1:135" ht="38.25" customHeight="1" x14ac:dyDescent="0.35">
      <c r="A32" s="41">
        <v>22</v>
      </c>
      <c r="B32" s="45" t="s">
        <v>58</v>
      </c>
      <c r="C32" s="26"/>
      <c r="D32" s="26"/>
      <c r="E32" s="26"/>
      <c r="F32" s="26"/>
      <c r="G32" s="26"/>
      <c r="H32" s="26"/>
      <c r="I32" s="47"/>
      <c r="J32" s="47"/>
      <c r="K32" s="47"/>
      <c r="L32" s="47"/>
      <c r="M32" s="47"/>
      <c r="N32" s="47"/>
      <c r="O32" s="76"/>
      <c r="P32" s="47"/>
      <c r="Q32" s="47"/>
      <c r="R32" s="47"/>
      <c r="S32" s="47"/>
      <c r="T32" s="47"/>
      <c r="U32" s="57"/>
      <c r="V32" s="57"/>
      <c r="W32" s="57"/>
      <c r="X32" s="57"/>
      <c r="Y32" s="57"/>
      <c r="Z32" s="57"/>
      <c r="AA32" s="57"/>
      <c r="AB32" s="57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8"/>
      <c r="AP32" s="48"/>
      <c r="AQ32" s="48"/>
      <c r="AR32" s="48"/>
      <c r="AS32" s="48"/>
      <c r="AT32" s="48"/>
      <c r="AU32" s="46"/>
      <c r="AV32" s="46"/>
      <c r="AW32" s="46"/>
      <c r="AX32" s="47"/>
      <c r="AY32" s="47"/>
      <c r="AZ32" s="46"/>
      <c r="BA32" s="47"/>
      <c r="BB32" s="69"/>
      <c r="BC32" s="69"/>
      <c r="BD32" s="69"/>
      <c r="BE32" s="28"/>
      <c r="BF32" s="29">
        <f t="shared" si="1"/>
        <v>3.225806451612903</v>
      </c>
      <c r="BG32" s="30">
        <v>0</v>
      </c>
      <c r="BH32" s="31">
        <f t="shared" si="2"/>
        <v>0</v>
      </c>
      <c r="EC32" s="16"/>
      <c r="ED32" s="16"/>
      <c r="EE32" s="16"/>
    </row>
    <row r="33" spans="1:135" ht="38.25" customHeight="1" x14ac:dyDescent="0.35">
      <c r="A33" s="41">
        <v>23</v>
      </c>
      <c r="B33" s="45" t="s">
        <v>74</v>
      </c>
      <c r="C33" s="26"/>
      <c r="D33" s="26"/>
      <c r="E33" s="26"/>
      <c r="F33" s="26"/>
      <c r="G33" s="26"/>
      <c r="H33" s="26"/>
      <c r="I33" s="47"/>
      <c r="J33" s="47"/>
      <c r="K33" s="47"/>
      <c r="L33" s="47"/>
      <c r="M33" s="47"/>
      <c r="N33" s="47"/>
      <c r="O33" s="76"/>
      <c r="P33" s="47"/>
      <c r="Q33" s="47"/>
      <c r="R33" s="47"/>
      <c r="S33" s="47"/>
      <c r="T33" s="47"/>
      <c r="U33" s="47"/>
      <c r="V33" s="47"/>
      <c r="W33" s="47"/>
      <c r="X33" s="57"/>
      <c r="Y33" s="47"/>
      <c r="Z33" s="47"/>
      <c r="AA33" s="47"/>
      <c r="AB33" s="47"/>
      <c r="AC33" s="47"/>
      <c r="AD33" s="47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8"/>
      <c r="AP33" s="48"/>
      <c r="AQ33" s="48"/>
      <c r="AR33" s="48"/>
      <c r="AS33" s="88"/>
      <c r="AT33" s="48"/>
      <c r="AU33" s="46"/>
      <c r="AV33" s="46"/>
      <c r="AW33" s="46"/>
      <c r="AX33" s="47"/>
      <c r="AY33" s="47"/>
      <c r="AZ33" s="46"/>
      <c r="BA33" s="47"/>
      <c r="BB33" s="69"/>
      <c r="BC33" s="69"/>
      <c r="BD33" s="69"/>
      <c r="BE33" s="28"/>
      <c r="BF33" s="29">
        <f t="shared" si="1"/>
        <v>3.225806451612903</v>
      </c>
      <c r="BG33" s="30">
        <v>0</v>
      </c>
      <c r="BH33" s="31">
        <f t="shared" si="2"/>
        <v>0</v>
      </c>
      <c r="EC33" s="16"/>
      <c r="ED33" s="16"/>
      <c r="EE33" s="16"/>
    </row>
    <row r="34" spans="1:135" ht="48.75" customHeight="1" x14ac:dyDescent="0.35">
      <c r="A34" s="41">
        <v>24</v>
      </c>
      <c r="B34" s="45" t="s">
        <v>59</v>
      </c>
      <c r="C34" s="26"/>
      <c r="D34" s="26"/>
      <c r="E34" s="26"/>
      <c r="F34" s="26"/>
      <c r="G34" s="26"/>
      <c r="H34" s="26"/>
      <c r="I34" s="47"/>
      <c r="J34" s="47"/>
      <c r="K34" s="47"/>
      <c r="L34" s="47"/>
      <c r="M34" s="47"/>
      <c r="N34" s="47"/>
      <c r="O34" s="76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6"/>
      <c r="AA34" s="46"/>
      <c r="AB34" s="46"/>
      <c r="AC34" s="57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8"/>
      <c r="AP34" s="48"/>
      <c r="AQ34" s="48"/>
      <c r="AR34" s="48"/>
      <c r="AS34" s="80"/>
      <c r="AT34" s="46"/>
      <c r="AU34" s="46"/>
      <c r="AV34" s="46"/>
      <c r="AW34" s="46"/>
      <c r="AX34" s="47"/>
      <c r="AY34" s="47"/>
      <c r="AZ34" s="47"/>
      <c r="BA34" s="47"/>
      <c r="BB34" s="69"/>
      <c r="BC34" s="69"/>
      <c r="BD34" s="69"/>
      <c r="BE34" s="28"/>
      <c r="BF34" s="29">
        <f t="shared" si="1"/>
        <v>3.225806451612903</v>
      </c>
      <c r="BG34" s="30">
        <v>0</v>
      </c>
      <c r="BH34" s="31">
        <f t="shared" si="2"/>
        <v>0</v>
      </c>
      <c r="EC34" s="16"/>
      <c r="ED34" s="16"/>
      <c r="EE34" s="16"/>
    </row>
    <row r="35" spans="1:135" ht="43.5" customHeight="1" x14ac:dyDescent="0.35">
      <c r="A35" s="41">
        <v>25</v>
      </c>
      <c r="B35" s="44" t="s">
        <v>52</v>
      </c>
      <c r="C35" s="26"/>
      <c r="D35" s="26"/>
      <c r="E35" s="26"/>
      <c r="F35" s="26"/>
      <c r="G35" s="26"/>
      <c r="H35" s="26"/>
      <c r="I35" s="56"/>
      <c r="J35" s="56"/>
      <c r="K35" s="46"/>
      <c r="L35" s="46"/>
      <c r="M35" s="46"/>
      <c r="N35" s="46"/>
      <c r="O35" s="70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66"/>
      <c r="AD35" s="46"/>
      <c r="AE35" s="46"/>
      <c r="AF35" s="65"/>
      <c r="AG35" s="46"/>
      <c r="AH35" s="46"/>
      <c r="AI35" s="46"/>
      <c r="AJ35" s="46"/>
      <c r="AK35" s="46"/>
      <c r="AL35" s="46"/>
      <c r="AM35" s="46"/>
      <c r="AN35" s="46"/>
      <c r="AO35" s="48"/>
      <c r="AP35" s="48"/>
      <c r="AQ35" s="48"/>
      <c r="AR35" s="48"/>
      <c r="AS35" s="46"/>
      <c r="AT35" s="46"/>
      <c r="AU35" s="46"/>
      <c r="AV35" s="46"/>
      <c r="AW35" s="66"/>
      <c r="AX35" s="46"/>
      <c r="AY35" s="46"/>
      <c r="AZ35" s="46"/>
      <c r="BA35" s="46"/>
      <c r="BB35" s="77"/>
      <c r="BC35" s="50"/>
      <c r="BD35" s="50"/>
      <c r="BE35" s="28"/>
      <c r="BF35" s="29">
        <f t="shared" si="1"/>
        <v>3.225806451612903</v>
      </c>
      <c r="BG35" s="30">
        <v>0</v>
      </c>
      <c r="BH35" s="31">
        <f t="shared" si="2"/>
        <v>0</v>
      </c>
      <c r="EC35" s="16"/>
      <c r="ED35" s="16"/>
      <c r="EE35" s="16"/>
    </row>
    <row r="36" spans="1:135" ht="30.75" customHeight="1" x14ac:dyDescent="0.35">
      <c r="A36" s="41">
        <v>26</v>
      </c>
      <c r="B36" s="44" t="s">
        <v>64</v>
      </c>
      <c r="C36" s="17"/>
      <c r="D36" s="17"/>
      <c r="E36" s="17"/>
      <c r="F36" s="17"/>
      <c r="G36" s="17"/>
      <c r="H36" s="17"/>
      <c r="I36" s="56"/>
      <c r="J36" s="56"/>
      <c r="K36" s="46"/>
      <c r="L36" s="46"/>
      <c r="M36" s="46"/>
      <c r="N36" s="46"/>
      <c r="O36" s="46"/>
      <c r="P36" s="66"/>
      <c r="Q36" s="46"/>
      <c r="R36" s="46"/>
      <c r="S36" s="46"/>
      <c r="T36" s="66"/>
      <c r="U36" s="57"/>
      <c r="V36" s="46"/>
      <c r="W36" s="46"/>
      <c r="X36" s="66"/>
      <c r="Y36" s="46"/>
      <c r="Z36" s="46"/>
      <c r="AA36" s="46"/>
      <c r="AB36" s="66"/>
      <c r="AC36" s="66"/>
      <c r="AD36" s="46"/>
      <c r="AE36" s="46"/>
      <c r="AF36" s="66"/>
      <c r="AG36" s="46"/>
      <c r="AH36" s="46"/>
      <c r="AI36" s="46"/>
      <c r="AJ36" s="66"/>
      <c r="AK36" s="57"/>
      <c r="AL36" s="46"/>
      <c r="AM36" s="46"/>
      <c r="AN36" s="66"/>
      <c r="AO36" s="48"/>
      <c r="AP36" s="48"/>
      <c r="AQ36" s="48"/>
      <c r="AR36" s="66"/>
      <c r="AS36" s="46"/>
      <c r="AT36" s="46"/>
      <c r="AU36" s="46"/>
      <c r="AV36" s="46"/>
      <c r="AW36" s="66"/>
      <c r="AX36" s="46"/>
      <c r="AY36" s="46"/>
      <c r="AZ36" s="46"/>
      <c r="BA36" s="57"/>
      <c r="BB36" s="50"/>
      <c r="BC36" s="50"/>
      <c r="BD36" s="50"/>
      <c r="BE36" s="19"/>
      <c r="BF36" s="29">
        <f t="shared" si="1"/>
        <v>3.225806451612903</v>
      </c>
      <c r="BG36" s="30">
        <v>0</v>
      </c>
      <c r="BH36" s="31">
        <f t="shared" si="2"/>
        <v>0</v>
      </c>
      <c r="EC36" s="16">
        <v>9</v>
      </c>
      <c r="ED36" s="16" t="s">
        <v>31</v>
      </c>
      <c r="EE36" s="16">
        <v>2026</v>
      </c>
    </row>
    <row r="37" spans="1:135" ht="46" x14ac:dyDescent="0.35">
      <c r="A37" s="41">
        <v>27</v>
      </c>
      <c r="B37" s="87" t="s">
        <v>78</v>
      </c>
      <c r="C37" s="17"/>
      <c r="D37" s="17"/>
      <c r="E37" s="17"/>
      <c r="F37" s="17"/>
      <c r="G37" s="17"/>
      <c r="H37" s="17"/>
      <c r="I37" s="71"/>
      <c r="J37" s="71"/>
      <c r="K37" s="70"/>
      <c r="L37" s="70"/>
      <c r="M37" s="70"/>
      <c r="N37" s="70"/>
      <c r="P37" s="72"/>
      <c r="Q37" s="72"/>
      <c r="R37" s="72"/>
      <c r="S37" s="72"/>
      <c r="T37" s="72"/>
      <c r="U37" s="73"/>
      <c r="V37" s="73"/>
      <c r="W37" s="84"/>
      <c r="X37" s="84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3"/>
      <c r="AL37" s="73"/>
      <c r="AM37" s="84"/>
      <c r="AN37" s="84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4"/>
      <c r="BB37" s="74"/>
      <c r="BC37" s="85"/>
      <c r="BD37" s="74"/>
      <c r="BE37" s="20"/>
      <c r="BF37" s="29">
        <f t="shared" si="1"/>
        <v>3.225806451612903</v>
      </c>
      <c r="BG37" s="30">
        <v>0</v>
      </c>
      <c r="BH37" s="31">
        <f t="shared" si="2"/>
        <v>0</v>
      </c>
      <c r="EC37" s="16">
        <v>10</v>
      </c>
      <c r="ED37" s="16" t="s">
        <v>32</v>
      </c>
      <c r="EE37" s="16">
        <v>2027</v>
      </c>
    </row>
    <row r="38" spans="1:135" ht="27" customHeight="1" x14ac:dyDescent="0.35">
      <c r="A38" s="41">
        <v>28</v>
      </c>
      <c r="B38" s="87" t="s">
        <v>69</v>
      </c>
      <c r="C38" s="86"/>
      <c r="D38" s="18"/>
      <c r="E38" s="18"/>
      <c r="F38" s="18"/>
      <c r="G38" s="18"/>
      <c r="H38" s="18"/>
      <c r="I38" s="47"/>
      <c r="J38" s="47"/>
      <c r="K38" s="47"/>
      <c r="L38" s="47"/>
      <c r="M38" s="47"/>
      <c r="N38" s="47"/>
      <c r="O38" s="76"/>
      <c r="P38" s="47"/>
      <c r="Q38" s="47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8"/>
      <c r="AP38" s="48"/>
      <c r="AQ38" s="48"/>
      <c r="AR38" s="48"/>
      <c r="AS38" s="48"/>
      <c r="AT38" s="46"/>
      <c r="AU38" s="46"/>
      <c r="AV38" s="46"/>
      <c r="AW38" s="46"/>
      <c r="AX38" s="46"/>
      <c r="AY38" s="46"/>
      <c r="AZ38" s="46"/>
      <c r="BA38" s="57"/>
      <c r="BB38" s="77"/>
      <c r="BC38" s="77"/>
      <c r="BD38" s="69"/>
      <c r="BE38" s="20"/>
      <c r="BF38" s="29">
        <f t="shared" si="1"/>
        <v>3.225806451612903</v>
      </c>
      <c r="BG38" s="30">
        <v>0</v>
      </c>
      <c r="BH38" s="31">
        <f t="shared" si="2"/>
        <v>0</v>
      </c>
      <c r="EC38" s="16">
        <v>11</v>
      </c>
      <c r="ED38" s="16" t="s">
        <v>33</v>
      </c>
      <c r="EE38" s="16">
        <v>2028</v>
      </c>
    </row>
    <row r="39" spans="1:135" ht="37.5" customHeight="1" x14ac:dyDescent="0.35">
      <c r="A39" s="41">
        <v>29</v>
      </c>
      <c r="B39" s="87" t="s">
        <v>70</v>
      </c>
      <c r="C39" s="86"/>
      <c r="D39" s="18"/>
      <c r="E39" s="18"/>
      <c r="F39" s="18"/>
      <c r="G39" s="18"/>
      <c r="H39" s="18"/>
      <c r="I39" s="47"/>
      <c r="J39" s="47"/>
      <c r="K39" s="47"/>
      <c r="L39" s="47"/>
      <c r="M39" s="47"/>
      <c r="N39" s="47"/>
      <c r="O39" s="76"/>
      <c r="P39" s="47"/>
      <c r="Q39" s="47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8"/>
      <c r="AP39" s="48"/>
      <c r="AQ39" s="48"/>
      <c r="AR39" s="48"/>
      <c r="AS39" s="48"/>
      <c r="AT39" s="46"/>
      <c r="AU39" s="46"/>
      <c r="AV39" s="46"/>
      <c r="AW39" s="46"/>
      <c r="AX39" s="46"/>
      <c r="AY39" s="46"/>
      <c r="AZ39" s="46"/>
      <c r="BA39" s="57"/>
      <c r="BB39" s="77"/>
      <c r="BC39" s="50"/>
      <c r="BD39" s="69"/>
      <c r="BE39" s="19"/>
      <c r="BF39" s="29">
        <f t="shared" si="1"/>
        <v>3.225806451612903</v>
      </c>
      <c r="BG39" s="30">
        <v>0</v>
      </c>
      <c r="BH39" s="31">
        <f t="shared" si="2"/>
        <v>0</v>
      </c>
      <c r="EC39" s="16">
        <v>12</v>
      </c>
      <c r="ED39" s="16" t="s">
        <v>34</v>
      </c>
    </row>
    <row r="40" spans="1:135" ht="37.5" customHeight="1" x14ac:dyDescent="0.35">
      <c r="A40" s="41">
        <v>30</v>
      </c>
      <c r="B40" s="87" t="s">
        <v>75</v>
      </c>
      <c r="C40" s="86"/>
      <c r="D40" s="18"/>
      <c r="E40" s="18"/>
      <c r="F40" s="18"/>
      <c r="G40" s="18"/>
      <c r="H40" s="18"/>
      <c r="I40" s="47"/>
      <c r="J40" s="47"/>
      <c r="K40" s="47"/>
      <c r="L40" s="47"/>
      <c r="M40" s="47"/>
      <c r="N40" s="47"/>
      <c r="O40" s="76"/>
      <c r="P40" s="47"/>
      <c r="Q40" s="47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8"/>
      <c r="AP40" s="48"/>
      <c r="AQ40" s="48"/>
      <c r="AR40" s="48"/>
      <c r="AS40" s="48"/>
      <c r="AT40" s="46"/>
      <c r="AU40" s="46"/>
      <c r="AV40" s="46"/>
      <c r="AW40" s="46"/>
      <c r="AX40" s="46"/>
      <c r="AY40" s="46"/>
      <c r="AZ40" s="46"/>
      <c r="BA40" s="57"/>
      <c r="BB40" s="77"/>
      <c r="BC40" s="50"/>
      <c r="BD40" s="69"/>
      <c r="BE40" s="19"/>
      <c r="BF40" s="29">
        <f t="shared" si="1"/>
        <v>3.225806451612903</v>
      </c>
      <c r="BG40" s="30">
        <v>0</v>
      </c>
      <c r="BH40" s="31">
        <f t="shared" ref="BH40" si="4">(BF40*BG40)/100</f>
        <v>0</v>
      </c>
      <c r="EC40" s="16"/>
      <c r="ED40" s="16"/>
    </row>
    <row r="41" spans="1:135" ht="33" customHeight="1" x14ac:dyDescent="0.35">
      <c r="A41" s="41">
        <v>31</v>
      </c>
      <c r="B41" s="87" t="s">
        <v>71</v>
      </c>
      <c r="C41" s="86"/>
      <c r="D41" s="18"/>
      <c r="E41" s="18"/>
      <c r="F41" s="18"/>
      <c r="G41" s="18"/>
      <c r="H41" s="18"/>
      <c r="I41" s="47"/>
      <c r="J41" s="47"/>
      <c r="K41" s="47"/>
      <c r="L41" s="47"/>
      <c r="M41" s="47"/>
      <c r="N41" s="47"/>
      <c r="O41" s="76"/>
      <c r="P41" s="47"/>
      <c r="Q41" s="47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8"/>
      <c r="AP41" s="48"/>
      <c r="AQ41" s="48"/>
      <c r="AR41" s="48"/>
      <c r="AS41" s="48"/>
      <c r="AT41" s="46"/>
      <c r="AU41" s="46"/>
      <c r="AV41" s="46"/>
      <c r="AW41" s="46"/>
      <c r="AX41" s="46"/>
      <c r="AY41" s="46"/>
      <c r="AZ41" s="46"/>
      <c r="BA41" s="57"/>
      <c r="BB41" s="77"/>
      <c r="BC41" s="69"/>
      <c r="BD41" s="69"/>
      <c r="BE41" s="19"/>
      <c r="BF41" s="29">
        <f t="shared" si="1"/>
        <v>3.225806451612903</v>
      </c>
      <c r="BG41" s="30">
        <v>0</v>
      </c>
      <c r="BH41" s="31">
        <f t="shared" si="2"/>
        <v>0</v>
      </c>
      <c r="EC41" s="16">
        <v>13</v>
      </c>
      <c r="ED41" s="16"/>
    </row>
    <row r="42" spans="1:135" ht="22.5" customHeight="1" x14ac:dyDescent="0.35">
      <c r="A42" s="10"/>
      <c r="B42" s="11"/>
      <c r="C42" s="11"/>
      <c r="D42" s="11"/>
      <c r="E42" s="11"/>
      <c r="F42" s="11"/>
      <c r="G42" s="11"/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4"/>
      <c r="AP42" s="14"/>
      <c r="AQ42" s="14"/>
      <c r="AR42" s="14"/>
      <c r="AS42" s="12"/>
      <c r="AT42" s="12"/>
      <c r="AU42" s="12"/>
      <c r="AV42" s="12"/>
      <c r="AW42" s="12"/>
      <c r="AX42" s="12"/>
      <c r="AY42" s="12"/>
      <c r="AZ42" s="12"/>
      <c r="BA42" s="13"/>
      <c r="BB42" s="13"/>
      <c r="BC42" s="13"/>
      <c r="BD42" s="13"/>
      <c r="BE42" s="15"/>
      <c r="BF42" s="93" t="s">
        <v>43</v>
      </c>
      <c r="BG42" s="94"/>
      <c r="BH42" s="22">
        <f>SUM(BH17:BH41)</f>
        <v>0</v>
      </c>
      <c r="EC42" s="16">
        <v>23</v>
      </c>
    </row>
    <row r="43" spans="1:135" x14ac:dyDescent="0.35">
      <c r="A43" s="9" t="s">
        <v>76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EC43" s="16">
        <v>24</v>
      </c>
    </row>
    <row r="44" spans="1:13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EC44" s="16"/>
    </row>
    <row r="45" spans="1:135" x14ac:dyDescent="0.35">
      <c r="EC45" s="16">
        <v>28</v>
      </c>
    </row>
    <row r="46" spans="1:135" x14ac:dyDescent="0.35">
      <c r="EC46" s="16">
        <v>29</v>
      </c>
    </row>
    <row r="47" spans="1:135" x14ac:dyDescent="0.35">
      <c r="EC47" s="16">
        <v>30</v>
      </c>
    </row>
    <row r="48" spans="1:135" x14ac:dyDescent="0.35">
      <c r="EC48" s="16">
        <v>31</v>
      </c>
    </row>
  </sheetData>
  <mergeCells count="34">
    <mergeCell ref="B9:B10"/>
    <mergeCell ref="I9:L9"/>
    <mergeCell ref="M9:P9"/>
    <mergeCell ref="Q9:T9"/>
    <mergeCell ref="A9:A10"/>
    <mergeCell ref="C9:C10"/>
    <mergeCell ref="H9:H10"/>
    <mergeCell ref="D9:D10"/>
    <mergeCell ref="E9:E10"/>
    <mergeCell ref="G9:G10"/>
    <mergeCell ref="F9:F10"/>
    <mergeCell ref="BH9:BH10"/>
    <mergeCell ref="AK9:AN9"/>
    <mergeCell ref="AO9:AR9"/>
    <mergeCell ref="AS9:AV9"/>
    <mergeCell ref="AW9:AZ9"/>
    <mergeCell ref="BA9:BD9"/>
    <mergeCell ref="BF9:BF10"/>
    <mergeCell ref="BE9:BE10"/>
    <mergeCell ref="BG1:BH1"/>
    <mergeCell ref="BG2:BH2"/>
    <mergeCell ref="I8:BD8"/>
    <mergeCell ref="BE8:BH8"/>
    <mergeCell ref="B1:BE2"/>
    <mergeCell ref="A5:B5"/>
    <mergeCell ref="A1:A2"/>
    <mergeCell ref="C5:H5"/>
    <mergeCell ref="C8:H8"/>
    <mergeCell ref="U9:X9"/>
    <mergeCell ref="Y9:AB9"/>
    <mergeCell ref="AC9:AF9"/>
    <mergeCell ref="AG9:AJ9"/>
    <mergeCell ref="BF42:BG42"/>
    <mergeCell ref="BG9:BG10"/>
  </mergeCells>
  <conditionalFormatting sqref="BH42">
    <cfRule type="colorScale" priority="3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conditionalFormatting sqref="BG16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BG11:BG15">
    <cfRule type="iconSet" priority="9">
      <iconSet iconSet="3Symbols">
        <cfvo type="percent" val="0"/>
        <cfvo type="num" val="0.55000000000000004"/>
        <cfvo type="num" val="0.8"/>
      </iconSet>
    </cfRule>
  </conditionalFormatting>
  <conditionalFormatting sqref="BG11:BG41">
    <cfRule type="iconSet" priority="10">
      <iconSet iconSet="3Symbols">
        <cfvo type="percent" val="0"/>
        <cfvo type="num" val="0.55000000000000004"/>
        <cfvo type="num" val="0.8"/>
      </iconSet>
    </cfRule>
  </conditionalFormatting>
  <dataValidations count="2">
    <dataValidation type="custom" allowBlank="1" showInputMessage="1" showErrorMessage="1" errorTitle="Whoops" error="For this template to work correctly, your Due Date needs to be greater than or equal to the Start Date." sqref="I26:AF26 AK26:AZ26" xr:uid="{4DFD1791-DD0E-42B4-9593-3221B4CA16D4}">
      <formula1>I26&gt;=#REF!</formula1>
    </dataValidation>
    <dataValidation type="list" allowBlank="1" showInputMessage="1" showErrorMessage="1" sqref="I8:BD8" xr:uid="{00000000-0002-0000-0000-000000000000}">
      <formula1>$EE$2:$EE$38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9ECD8-6570-49FC-B148-B490285295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93793-56C6-4979-A1E2-7C1511C25A64}">
  <ds:schemaRefs>
    <ds:schemaRef ds:uri="http://schemas.microsoft.com/office/2006/metadata/properties"/>
    <ds:schemaRef ds:uri="http://purl.org/dc/terms/"/>
    <ds:schemaRef ds:uri="http://purl.org/dc/elements/1.1/"/>
    <ds:schemaRef ds:uri="273f7267-0ab5-4a26-9df0-693e7eb209e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31311bd-31ff-4282-8d42-643c92e0006f"/>
  </ds:schemaRefs>
</ds:datastoreItem>
</file>

<file path=customXml/itemProps3.xml><?xml version="1.0" encoding="utf-8"?>
<ds:datastoreItem xmlns:ds="http://schemas.openxmlformats.org/officeDocument/2006/customXml" ds:itemID="{E6E86971-C37A-4AF7-AE84-077F48FB6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2018-07-10T14:25:59Z</dcterms:created>
  <dcterms:modified xsi:type="dcterms:W3CDTF">2024-09-27T14:32:37Z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