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defaultThemeVersion="124226"/>
  <mc:AlternateContent xmlns:mc="http://schemas.openxmlformats.org/markup-compatibility/2006">
    <mc:Choice Requires="x15">
      <x15ac:absPath xmlns:x15ac="http://schemas.microsoft.com/office/spreadsheetml/2010/11/ac" url="F:\SIG\2022\FCI19_PLAN ACCIONES CORRECTIVAS\"/>
    </mc:Choice>
  </mc:AlternateContent>
  <xr:revisionPtr revIDLastSave="0" documentId="8_{D35F0657-C8F2-4B63-B622-F49833B9EC11}" xr6:coauthVersionLast="36" xr6:coauthVersionMax="36" xr10:uidLastSave="{00000000-0000-0000-0000-000000000000}"/>
  <bookViews>
    <workbookView xWindow="0" yWindow="0" windowWidth="28800" windowHeight="11325" firstSheet="1" activeTab="1" xr2:uid="{00000000-000D-0000-FFFF-FFFF00000000}"/>
  </bookViews>
  <sheets>
    <sheet name="Indicadores del Proceso" sheetId="1" r:id="rId1"/>
    <sheet name="Hoja 1" sheetId="2" r:id="rId2"/>
  </sheets>
  <definedNames>
    <definedName name="_xlnm.Print_Area" localSheetId="1">'Hoja 1'!$A$1:$M$15</definedName>
  </definedNames>
  <calcPr calcId="191029"/>
</workbook>
</file>

<file path=xl/calcChain.xml><?xml version="1.0" encoding="utf-8"?>
<calcChain xmlns="http://schemas.openxmlformats.org/spreadsheetml/2006/main">
  <c r="L13" i="2" l="1"/>
  <c r="J11" i="2" l="1"/>
  <c r="J12" i="2"/>
  <c r="J10" i="2" l="1"/>
  <c r="L10" i="2" s="1"/>
  <c r="J9" i="2"/>
  <c r="L9" i="2" s="1"/>
  <c r="J7" i="2"/>
  <c r="X12" i="1" l="1"/>
  <c r="X13" i="1"/>
  <c r="X14" i="1"/>
  <c r="X15" i="1"/>
  <c r="X16" i="1"/>
  <c r="X17" i="1"/>
  <c r="X18" i="1"/>
  <c r="X19" i="1"/>
  <c r="X20" i="1"/>
  <c r="X21" i="1"/>
  <c r="W21" i="1"/>
  <c r="Y21" i="1" s="1"/>
  <c r="W20" i="1"/>
  <c r="Y20" i="1" s="1"/>
  <c r="W19" i="1"/>
  <c r="Y19" i="1" s="1"/>
  <c r="W18" i="1"/>
  <c r="Y18" i="1" s="1"/>
  <c r="W17" i="1"/>
  <c r="Y17" i="1" s="1"/>
  <c r="W16" i="1"/>
  <c r="Y16" i="1" s="1"/>
  <c r="W15" i="1"/>
  <c r="Y15" i="1" s="1"/>
  <c r="W14" i="1"/>
  <c r="Y14" i="1" s="1"/>
  <c r="W13" i="1"/>
  <c r="Y13" i="1" s="1"/>
  <c r="W12" i="1"/>
  <c r="Y12" i="1" s="1"/>
  <c r="X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U10" authorId="0" shapeId="0" xr:uid="{00000000-0006-0000-0000-000001000000}">
      <text>
        <r>
          <rPr>
            <b/>
            <sz val="9"/>
            <color indexed="81"/>
            <rFont val="Tahoma"/>
            <family val="2"/>
          </rPr>
          <t>USUARIO:</t>
        </r>
        <r>
          <rPr>
            <sz val="9"/>
            <color indexed="81"/>
            <rFont val="Tahoma"/>
            <family val="2"/>
          </rPr>
          <t xml:space="preserve">
</t>
        </r>
        <r>
          <rPr>
            <b/>
            <sz val="9"/>
            <color indexed="81"/>
            <rFont val="Tahoma"/>
            <family val="2"/>
          </rPr>
          <t>En esta parte del formato, se le da un porcentaje a cada actividad</t>
        </r>
        <r>
          <rPr>
            <sz val="9"/>
            <color indexed="81"/>
            <rFont val="Tahoma"/>
            <family val="2"/>
          </rPr>
          <t xml:space="preserve">
</t>
        </r>
        <r>
          <rPr>
            <b/>
            <i/>
            <sz val="9"/>
            <color indexed="81"/>
            <rFont val="Tahoma"/>
            <family val="2"/>
          </rPr>
          <t>Ejemplo: Si en el formato solo hay 10 actividades se realiza la siguiente formula =(100/10) y luego se arrastra la formula hasta las 10 actividades, al final de la columna se tiene que sumar todo para que de el 100%</t>
        </r>
      </text>
    </comment>
    <comment ref="V10" authorId="0" shapeId="0" xr:uid="{00000000-0006-0000-0000-000002000000}">
      <text>
        <r>
          <rPr>
            <b/>
            <sz val="9"/>
            <color indexed="81"/>
            <rFont val="Tahoma"/>
            <family val="2"/>
          </rPr>
          <t>USUARIO:</t>
        </r>
        <r>
          <rPr>
            <sz val="9"/>
            <color indexed="81"/>
            <rFont val="Tahoma"/>
            <family val="2"/>
          </rPr>
          <t xml:space="preserve">
</t>
        </r>
        <r>
          <rPr>
            <b/>
            <sz val="9"/>
            <color indexed="81"/>
            <rFont val="Tahoma"/>
            <family val="2"/>
          </rPr>
          <t>En esta parte del formato, se le da una calificación por actividad entre (1,2 y 3)</t>
        </r>
      </text>
    </comment>
    <comment ref="W10" authorId="0" shapeId="0" xr:uid="{00000000-0006-0000-0000-000003000000}">
      <text>
        <r>
          <rPr>
            <b/>
            <sz val="9"/>
            <color indexed="81"/>
            <rFont val="Tahoma"/>
            <family val="2"/>
          </rPr>
          <t>USUARIO:</t>
        </r>
        <r>
          <rPr>
            <sz val="9"/>
            <color indexed="81"/>
            <rFont val="Tahoma"/>
            <family val="2"/>
          </rPr>
          <t xml:space="preserve">
% de cumplimiento por Actividad
</t>
        </r>
      </text>
    </comment>
    <comment ref="X10" authorId="0" shapeId="0" xr:uid="{00000000-0006-0000-0000-000004000000}">
      <text>
        <r>
          <rPr>
            <b/>
            <sz val="9"/>
            <color indexed="81"/>
            <rFont val="Tahoma"/>
            <family val="2"/>
          </rPr>
          <t>USUARIO:</t>
        </r>
        <r>
          <rPr>
            <sz val="9"/>
            <color indexed="81"/>
            <rFont val="Tahoma"/>
            <family val="2"/>
          </rPr>
          <t xml:space="preserve">
% de Cumplimiento del Plan de Mejoramiento
</t>
        </r>
        <r>
          <rPr>
            <b/>
            <i/>
            <sz val="9"/>
            <color indexed="81"/>
            <rFont val="Tahoma"/>
            <family val="2"/>
          </rPr>
          <t>Al final de esta columna se tienen que sumar todos los valores</t>
        </r>
      </text>
    </comment>
    <comment ref="Y10" authorId="0" shapeId="0" xr:uid="{00000000-0006-0000-0000-000005000000}">
      <text>
        <r>
          <rPr>
            <b/>
            <sz val="9"/>
            <color indexed="81"/>
            <rFont val="Tahoma"/>
            <family val="2"/>
          </rPr>
          <t>USUARIO:</t>
        </r>
        <r>
          <rPr>
            <sz val="9"/>
            <color indexed="81"/>
            <rFont val="Tahoma"/>
            <family val="2"/>
          </rPr>
          <t xml:space="preserve">
Porcentaje Cumpliento por  hallazgo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USUARIO</author>
  </authors>
  <commentList>
    <comment ref="D4" authorId="0" shapeId="0" xr:uid="{00000000-0006-0000-0100-000001000000}">
      <text>
        <r>
          <rPr>
            <b/>
            <sz val="9"/>
            <color indexed="81"/>
            <rFont val="Tahoma"/>
            <family val="2"/>
          </rPr>
          <t>Nota: Desplegar la lista y elegir el tipo de plan de mejoramiento que desea utilizar.</t>
        </r>
        <r>
          <rPr>
            <sz val="9"/>
            <color indexed="81"/>
            <rFont val="Tahoma"/>
            <family val="2"/>
          </rPr>
          <t xml:space="preserve">
</t>
        </r>
      </text>
    </comment>
    <comment ref="J5" authorId="1" shapeId="0" xr:uid="{00000000-0006-0000-0100-000002000000}">
      <text>
        <r>
          <rPr>
            <b/>
            <sz val="11"/>
            <color indexed="81"/>
            <rFont val="Tahoma"/>
            <family val="2"/>
          </rPr>
          <t xml:space="preserve">Nota: A cada acción se le asigna un porcentaje de acuerdo al número de acciones planteadas en el plan de mejoramiento.
</t>
        </r>
        <r>
          <rPr>
            <sz val="11"/>
            <color indexed="81"/>
            <rFont val="Tahoma"/>
            <family val="2"/>
          </rPr>
          <t>Ejemplo: Si el Plan de Mejoramiento tiene 10 acciones planteadas se asigna el porcentaje por acción de la siguiente manera  “=(100/10)”.</t>
        </r>
      </text>
    </comment>
    <comment ref="K5" authorId="1" shapeId="0" xr:uid="{00000000-0006-0000-0100-000003000000}">
      <text>
        <r>
          <rPr>
            <b/>
            <sz val="11"/>
            <color indexed="81"/>
            <rFont val="Tahoma"/>
            <family val="2"/>
          </rPr>
          <t xml:space="preserve">Nota: Se asigna una calificación de acuerdo al estado de la acción.
Ejemplo:
</t>
        </r>
      </text>
    </comment>
    <comment ref="A6" authorId="0" shapeId="0" xr:uid="{00000000-0006-0000-0100-000004000000}">
      <text>
        <r>
          <rPr>
            <b/>
            <sz val="9"/>
            <color indexed="81"/>
            <rFont val="Tahoma"/>
            <family val="2"/>
          </rPr>
          <t>NC=  No Conformidad 
Nota: Diligenciar solo para Hallazgos de Auditorías</t>
        </r>
      </text>
    </comment>
    <comment ref="B6" authorId="0" shapeId="0" xr:uid="{00000000-0006-0000-0100-000005000000}">
      <text>
        <r>
          <rPr>
            <b/>
            <sz val="9"/>
            <color indexed="81"/>
            <rFont val="Tahoma"/>
            <family val="2"/>
          </rPr>
          <t xml:space="preserve">
Nota: Diligenciar solo para Hallazgos de Auditorías
</t>
        </r>
      </text>
    </comment>
  </commentList>
</comments>
</file>

<file path=xl/sharedStrings.xml><?xml version="1.0" encoding="utf-8"?>
<sst xmlns="http://schemas.openxmlformats.org/spreadsheetml/2006/main" count="109" uniqueCount="95">
  <si>
    <t>Verificación a la Efectividad de las Acciones de los Planes de Mejoramiento</t>
  </si>
  <si>
    <t>Código</t>
  </si>
  <si>
    <t>FAC-28 v.01</t>
  </si>
  <si>
    <t>Página</t>
  </si>
  <si>
    <t>1 de 1</t>
  </si>
  <si>
    <t xml:space="preserve">NOMBRE DEL PROCESO O PROGRAMA ACADÉMICO </t>
  </si>
  <si>
    <t>Calificativo</t>
  </si>
  <si>
    <t xml:space="preserve">Corrección= Co </t>
  </si>
  <si>
    <t>No cumple</t>
  </si>
  <si>
    <t>Correctiva= Cr</t>
  </si>
  <si>
    <t>En ejecución</t>
  </si>
  <si>
    <t>Preventiva= Pr</t>
  </si>
  <si>
    <t>Ejecutado</t>
  </si>
  <si>
    <t>Mejora= Mj</t>
  </si>
  <si>
    <r>
      <t xml:space="preserve">Indicadores del Proceso </t>
    </r>
    <r>
      <rPr>
        <b/>
        <sz val="10"/>
        <color theme="1"/>
        <rFont val="Arial"/>
        <family val="2"/>
      </rPr>
      <t>(Cr)</t>
    </r>
  </si>
  <si>
    <t>Fecha:  XX/XX/XXXX</t>
  </si>
  <si>
    <t>Condición de Calidad (SOLO PROGRAMA ACADÉMICO)</t>
  </si>
  <si>
    <t xml:space="preserve"> Hallazgo</t>
  </si>
  <si>
    <t>Analisis del Hallazgo</t>
  </si>
  <si>
    <t xml:space="preserve">Estrategia </t>
  </si>
  <si>
    <t xml:space="preserve">Tipo de Acción </t>
  </si>
  <si>
    <t>Número de acciones</t>
  </si>
  <si>
    <t>Acciones Planteadas</t>
  </si>
  <si>
    <t>Fecha de inicio DD/MM/AAAA</t>
  </si>
  <si>
    <t>Fecha de cierre DD/MM/AAAA</t>
  </si>
  <si>
    <t xml:space="preserve">Control y Seguimiento </t>
  </si>
  <si>
    <t>% por Acción</t>
  </si>
  <si>
    <t>Calificación</t>
  </si>
  <si>
    <t>% de cumplimiento por Actividad</t>
  </si>
  <si>
    <t>% de Cumplimiento del Plan de Mejoramiento</t>
  </si>
  <si>
    <t>Porcentaje Cumpliento por  hallazgo</t>
  </si>
  <si>
    <t xml:space="preserve">Indicadores por Actividad </t>
  </si>
  <si>
    <t>Cumplimiento del Indicador</t>
  </si>
  <si>
    <t xml:space="preserve">Meta por Actividad </t>
  </si>
  <si>
    <t>Cumplimiento de la Meta</t>
  </si>
  <si>
    <t>Responsable</t>
  </si>
  <si>
    <t>Co</t>
  </si>
  <si>
    <t>Cr</t>
  </si>
  <si>
    <t>Pr</t>
  </si>
  <si>
    <t>Mj</t>
  </si>
  <si>
    <t>Plan de Acciones Correctivas</t>
  </si>
  <si>
    <t>FCI-19 v.06</t>
  </si>
  <si>
    <t>NOMBRE DEL PROCESO:</t>
  </si>
  <si>
    <t>AUTOEVLAUCIÓN Y ACREDITACIÓN INSTITUCIONAL</t>
  </si>
  <si>
    <t xml:space="preserve">FECHA DE ELABORACIÓN </t>
  </si>
  <si>
    <t xml:space="preserve">PRODUCTO DE: </t>
  </si>
  <si>
    <t xml:space="preserve">AUDITORÍA INTERNA  </t>
  </si>
  <si>
    <t>N° DE ACTA DE REUNIÓN</t>
  </si>
  <si>
    <t>CAMPOS SOLO PARA CASOS DE AUDITORIA INTERNA O EXTERNA</t>
  </si>
  <si>
    <t>DESCRIPCIÓN DEL HALLAZGO</t>
  </si>
  <si>
    <t>ANÁLISIS DEL HALLAZGO  
(Causas del hallazgo)</t>
  </si>
  <si>
    <t>ACCIONES PLANTEADAS</t>
  </si>
  <si>
    <t>FECHA DE INICIO</t>
  </si>
  <si>
    <t>FECHA DE CIERRE</t>
  </si>
  <si>
    <t>SEGUIMIENTO</t>
  </si>
  <si>
    <t>CONTROL y/o RECOMENDACIONES</t>
  </si>
  <si>
    <t>% POR ACCIÓN</t>
  </si>
  <si>
    <t>ESTADO DE LA ACCIÓN</t>
  </si>
  <si>
    <t xml:space="preserve">% DE CUMPLIMIENTO POR ACCIÓN </t>
  </si>
  <si>
    <t>RESPONSABLE</t>
  </si>
  <si>
    <t>NC</t>
  </si>
  <si>
    <t>REQUISITO</t>
  </si>
  <si>
    <t>AUDITORÍA EXTERNA</t>
  </si>
  <si>
    <t>X</t>
  </si>
  <si>
    <t xml:space="preserve">7.5 b </t>
  </si>
  <si>
    <r>
      <rPr>
        <sz val="10"/>
        <color rgb="FF000000"/>
        <rFont val="Arial"/>
        <family val="2"/>
      </rPr>
      <t xml:space="preserve">Se reitera el </t>
    </r>
    <r>
      <rPr>
        <b/>
        <sz val="10"/>
        <color rgb="FF000000"/>
        <rFont val="Arial"/>
        <family val="2"/>
      </rPr>
      <t>hallazgo de la actualización documentada de la auditoría Interna 2021,</t>
    </r>
    <r>
      <rPr>
        <sz val="10"/>
        <color rgb="FF000000"/>
        <rFont val="Arial"/>
        <family val="2"/>
      </rPr>
      <t xml:space="preserve"> en el cual lo descrito fue (Al verificar la normatividad que los rige se evidencia que la información documentada actual no concuerda con las directrices definidas en la Resolución externa N° 21795 del 19 de noviembre del 2020 del MEN.</t>
    </r>
  </si>
  <si>
    <t xml:space="preserve">Grupo de mejoramiento del proceso </t>
  </si>
  <si>
    <t>PRODUCTO O SERVICIO  NO CONFORME</t>
  </si>
  <si>
    <t xml:space="preserve">EVALUACIÓN DE DESEMPEÑO
</t>
  </si>
  <si>
    <t>QUEJAS, RECLAMOS, DENUNCIAS  O SUGERENCIAS</t>
  </si>
  <si>
    <t>x</t>
  </si>
  <si>
    <t>9.1.3 b.</t>
  </si>
  <si>
    <t>Al verificar el reporte de la satisfacción del cliente la oficina no cuenta con el reporte de la medición de la satisfacción de la prestación del servicio ya que no cuenta con la implementación de la encuesta de satisfacción del cliente en el correo central institucional de la oficina de Autoevaluación y Acreditación</t>
  </si>
  <si>
    <t>Necesidad  de llevar un control en cuanto a la   la prestación del servicio de  la oficina del SAAI</t>
  </si>
  <si>
    <t>10.1.</t>
  </si>
  <si>
    <t>Necesidad  de realizar  urgentemente  el cierre del plan de acciones correctivas del año 2021.</t>
  </si>
  <si>
    <t>% DE CUMPLIMIENTO DEL PLAN DE MEJORAMIENTO</t>
  </si>
  <si>
    <t xml:space="preserve">El proceso realizó la elaboración bajo acta de reunión 014 del 02 de diciembre del 2021 del plan de acciones correctivas producto del hallazgo de la auditoría interna 2021, Sin embargo,  no se ha realizado el cierre del plan de acciones correctivas producto del hallazgo en el cual fue:
•	Al verificar la normatividad que los rige se evidencia que la información documentada actual no concuerda con las directrices definidas en la Resolución externa N° 21795 del 19 de noviembre del 2020 del MEN.
</t>
  </si>
  <si>
    <t>Revisar la documentación relacionada con los procesos de registro calificado y autoevaluación para detectar los cambios necesarios de acuerdo a la normatividad vigente.</t>
  </si>
  <si>
    <t>Actualizar la documentación de los procesos de registro calificado y autoevaluación .</t>
  </si>
  <si>
    <t>Socializar con las partes interesadas la documentación actualizada y validada.</t>
  </si>
  <si>
    <t>El grupo de mejoramiento del SAAI, trabaja continuamente en la actualización de los procesos. Sin embargo, las dinámicas de las visitas de Pares del MEN, la actualización de plantillas de programa e institucionales, las asesorías a los programas académicos entre otros hacen de la labor de actualización documental un proceso complejo que se espera mejorar.</t>
  </si>
  <si>
    <t>Enviar los documentos actualizados al SIG para su validación.</t>
  </si>
  <si>
    <t xml:space="preserve">Grupo de mejoramiento del proceso 
</t>
  </si>
  <si>
    <t>13-oct-2022</t>
  </si>
  <si>
    <t>14-dic-2022</t>
  </si>
  <si>
    <t>15-dic-2022</t>
  </si>
  <si>
    <t>20-Ene-2023</t>
  </si>
  <si>
    <t>01-mar-2023</t>
  </si>
  <si>
    <t>14-oct-2022</t>
  </si>
  <si>
    <t>30-Oct-2022</t>
  </si>
  <si>
    <t>Reunir al grupo de mejoramiento para analizar las causas del no cumplimiento del plan acciones correctivas del 2021 y cerrar ese plan de acción con el planteamiento del plan de acciones correctivas del 2022.</t>
  </si>
  <si>
    <t>Adjuntar el enlace de la encuesta de percepción del producto/servicio de las partes interesadas al final de los correos electrónicos emitidos por el SAAI.</t>
  </si>
  <si>
    <t>13 DE OCTUBRE DEL 2022</t>
  </si>
  <si>
    <t>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</si>
</sst>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9"/>
      <color indexed="81"/>
      <name val="Tahoma"/>
      <family val="2"/>
    </font>
    <font>
      <b/>
      <sz val="9"/>
      <color indexed="81"/>
      <name val="Tahoma"/>
      <family val="2"/>
    </font>
    <font>
      <sz val="10"/>
      <color theme="1"/>
      <name val="Arial"/>
      <family val="2"/>
    </font>
    <font>
      <b/>
      <sz val="10"/>
      <color theme="1"/>
      <name val="Arial"/>
      <family val="2"/>
    </font>
    <font>
      <sz val="10"/>
      <name val="Arial"/>
      <family val="2"/>
    </font>
    <font>
      <b/>
      <i/>
      <sz val="9"/>
      <color indexed="81"/>
      <name val="Tahoma"/>
      <family val="2"/>
    </font>
    <font>
      <sz val="11"/>
      <color theme="1"/>
      <name val="Calibri"/>
      <family val="2"/>
      <scheme val="minor"/>
    </font>
    <font>
      <sz val="11"/>
      <color theme="1"/>
      <name val="Arial"/>
      <family val="2"/>
    </font>
    <font>
      <b/>
      <sz val="11"/>
      <color theme="1"/>
      <name val="Arial"/>
      <family val="2"/>
    </font>
    <font>
      <sz val="11"/>
      <name val="Arial"/>
      <family val="2"/>
    </font>
    <font>
      <b/>
      <sz val="11"/>
      <color indexed="81"/>
      <name val="Tahoma"/>
      <family val="2"/>
    </font>
    <font>
      <sz val="11"/>
      <color indexed="81"/>
      <name val="Tahoma"/>
      <family val="2"/>
    </font>
    <font>
      <b/>
      <sz val="10"/>
      <color theme="0"/>
      <name val="Arial"/>
      <family val="2"/>
    </font>
    <font>
      <sz val="10"/>
      <color rgb="FFFF0000"/>
      <name val="Arial"/>
      <family val="2"/>
    </font>
    <font>
      <sz val="8"/>
      <color theme="1"/>
      <name val="Arial"/>
      <family val="2"/>
    </font>
    <font>
      <b/>
      <sz val="10"/>
      <name val="Arial"/>
      <family val="2"/>
    </font>
    <font>
      <b/>
      <sz val="10"/>
      <color theme="1"/>
      <name val="Arial"/>
      <family val="2"/>
      <charset val="1"/>
    </font>
    <font>
      <sz val="10"/>
      <color theme="1"/>
      <name val="Arial"/>
      <family val="2"/>
      <charset val="1"/>
    </font>
    <font>
      <sz val="10"/>
      <color rgb="FF000000"/>
      <name val="Arial"/>
      <family val="2"/>
    </font>
    <font>
      <b/>
      <sz val="10"/>
      <color rgb="FF000000"/>
      <name val="Arial"/>
      <family val="2"/>
    </font>
    <font>
      <sz val="11"/>
      <color rgb="FF444444"/>
      <name val="Calibri"/>
      <family val="2"/>
      <charset val="1"/>
    </font>
    <font>
      <b/>
      <sz val="8"/>
      <color theme="0"/>
      <name val="Arial"/>
      <family val="2"/>
    </font>
    <font>
      <b/>
      <sz val="12"/>
      <name val="Arial"/>
      <family val="2"/>
    </font>
    <font>
      <b/>
      <sz val="12"/>
      <color rgb="FF444444"/>
      <name val="Calibri"/>
      <family val="2"/>
      <charset val="1"/>
    </font>
  </fonts>
  <fills count="11">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AD3232"/>
        <bgColor indexed="64"/>
      </patternFill>
    </fill>
    <fill>
      <patternFill patternType="solid">
        <fgColor theme="0" tint="-0.3499862666707357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rgb="FF000000"/>
      </left>
      <right style="thin">
        <color rgb="FF000000"/>
      </right>
      <top style="thin">
        <color rgb="FF000000"/>
      </top>
      <bottom style="thin">
        <color rgb="FF000000"/>
      </bottom>
      <diagonal/>
    </border>
    <border>
      <left style="thin">
        <color theme="2" tint="-0.499984740745262"/>
      </left>
      <right style="thin">
        <color theme="2" tint="-0.499984740745262"/>
      </right>
      <top style="thin">
        <color theme="2" tint="-0.499984740745262"/>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medium">
        <color indexed="64"/>
      </top>
      <bottom style="thin">
        <color indexed="64"/>
      </bottom>
      <diagonal/>
    </border>
    <border>
      <left/>
      <right style="thin">
        <color rgb="FF000000"/>
      </right>
      <top/>
      <bottom style="thin">
        <color rgb="FF000000"/>
      </bottom>
      <diagonal/>
    </border>
    <border>
      <left style="thin">
        <color theme="2" tint="-0.499984740745262"/>
      </left>
      <right style="thin">
        <color theme="2" tint="-0.499984740745262"/>
      </right>
      <top/>
      <bottom/>
      <diagonal/>
    </border>
    <border>
      <left style="thin">
        <color theme="2" tint="-0.499984740745262"/>
      </left>
      <right/>
      <top/>
      <bottom/>
      <diagonal/>
    </border>
    <border>
      <left style="thin">
        <color theme="2" tint="-0.499984740745262"/>
      </left>
      <right/>
      <top style="thin">
        <color theme="2" tint="-0.499984740745262"/>
      </top>
      <bottom/>
      <diagonal/>
    </border>
  </borders>
  <cellStyleXfs count="2">
    <xf numFmtId="0" fontId="0" fillId="0" borderId="0"/>
    <xf numFmtId="9" fontId="7" fillId="0" borderId="0" applyFont="0" applyFill="0" applyBorder="0" applyAlignment="0" applyProtection="0"/>
  </cellStyleXfs>
  <cellXfs count="174">
    <xf numFmtId="0" fontId="0" fillId="0" borderId="0" xfId="0"/>
    <xf numFmtId="0" fontId="3" fillId="3" borderId="1" xfId="0" applyFont="1" applyFill="1" applyBorder="1"/>
    <xf numFmtId="0" fontId="3" fillId="0" borderId="1" xfId="0" applyFont="1" applyBorder="1"/>
    <xf numFmtId="0" fontId="3" fillId="4" borderId="1" xfId="0" applyFont="1" applyFill="1" applyBorder="1"/>
    <xf numFmtId="0" fontId="3" fillId="5" borderId="1" xfId="0" applyFont="1" applyFill="1" applyBorder="1"/>
    <xf numFmtId="0" fontId="4" fillId="6" borderId="0" xfId="0" applyFont="1" applyFill="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9" fontId="3"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0" xfId="0" applyFont="1"/>
    <xf numFmtId="0" fontId="8" fillId="0" borderId="0" xfId="0" applyFont="1" applyAlignment="1">
      <alignment horizontal="center"/>
    </xf>
    <xf numFmtId="0" fontId="8" fillId="0" borderId="0" xfId="0" applyFont="1" applyAlignment="1">
      <alignment textRotation="90"/>
    </xf>
    <xf numFmtId="0" fontId="9" fillId="0" borderId="0" xfId="0" applyFont="1" applyAlignment="1">
      <alignment horizontal="justify" wrapText="1"/>
    </xf>
    <xf numFmtId="0" fontId="8" fillId="0" borderId="0" xfId="0" applyFont="1" applyAlignment="1">
      <alignment horizontal="left" vertical="center"/>
    </xf>
    <xf numFmtId="14" fontId="14" fillId="0" borderId="6" xfId="0" applyNumberFormat="1" applyFont="1" applyBorder="1" applyAlignment="1">
      <alignment horizontal="center" vertical="center" textRotation="90"/>
    </xf>
    <xf numFmtId="9" fontId="14" fillId="0" borderId="6" xfId="1" applyFont="1" applyBorder="1" applyAlignment="1">
      <alignment horizontal="justify" vertical="center" wrapText="1"/>
    </xf>
    <xf numFmtId="0" fontId="3" fillId="0" borderId="5" xfId="0" applyFont="1" applyBorder="1" applyAlignment="1">
      <alignment horizontal="center" vertical="center" wrapText="1"/>
    </xf>
    <xf numFmtId="0" fontId="4" fillId="6" borderId="1" xfId="0" applyFont="1" applyFill="1" applyBorder="1" applyAlignment="1">
      <alignment horizontal="center" vertical="center"/>
    </xf>
    <xf numFmtId="0" fontId="3" fillId="0" borderId="11" xfId="0" applyFont="1" applyBorder="1" applyAlignment="1">
      <alignment horizontal="center" vertical="center" wrapText="1"/>
    </xf>
    <xf numFmtId="2" fontId="15" fillId="0" borderId="27" xfId="0" applyNumberFormat="1" applyFont="1" applyBorder="1" applyAlignment="1">
      <alignment horizontal="center" vertical="center" wrapText="1"/>
    </xf>
    <xf numFmtId="9" fontId="15" fillId="0" borderId="27" xfId="0" applyNumberFormat="1" applyFont="1" applyBorder="1" applyAlignment="1">
      <alignment horizontal="center" vertical="center" wrapText="1"/>
    </xf>
    <xf numFmtId="164" fontId="15" fillId="2" borderId="27" xfId="1" applyNumberFormat="1" applyFont="1" applyFill="1" applyBorder="1" applyAlignment="1">
      <alignment horizontal="center" vertical="center" wrapText="1"/>
    </xf>
    <xf numFmtId="0" fontId="5" fillId="0" borderId="6" xfId="0" applyFont="1" applyBorder="1" applyAlignment="1">
      <alignment horizontal="center" vertical="center" wrapText="1"/>
    </xf>
    <xf numFmtId="14" fontId="5" fillId="0" borderId="6" xfId="0" applyNumberFormat="1" applyFont="1" applyBorder="1" applyAlignment="1">
      <alignment horizontal="center" vertical="center" textRotation="90"/>
    </xf>
    <xf numFmtId="0" fontId="5" fillId="0" borderId="6" xfId="0" applyFont="1" applyBorder="1" applyAlignment="1">
      <alignment horizontal="justify" vertical="center" wrapText="1"/>
    </xf>
    <xf numFmtId="0" fontId="5" fillId="0" borderId="1" xfId="0" applyFont="1" applyBorder="1" applyAlignment="1">
      <alignment horizontal="justify" vertical="center" wrapText="1"/>
    </xf>
    <xf numFmtId="0" fontId="17" fillId="0" borderId="0" xfId="0" applyFont="1" applyAlignment="1">
      <alignment horizontal="center" vertical="center"/>
    </xf>
    <xf numFmtId="0" fontId="5" fillId="0" borderId="28" xfId="0" applyFont="1" applyBorder="1" applyAlignment="1">
      <alignment horizontal="center" vertical="center" wrapText="1"/>
    </xf>
    <xf numFmtId="0" fontId="3" fillId="0" borderId="28" xfId="0" applyFont="1" applyBorder="1" applyAlignment="1">
      <alignment horizontal="justify" vertical="center" wrapText="1"/>
    </xf>
    <xf numFmtId="14" fontId="3" fillId="0" borderId="28" xfId="0" applyNumberFormat="1" applyFont="1" applyBorder="1" applyAlignment="1">
      <alignment horizontal="center" vertical="center" textRotation="90"/>
    </xf>
    <xf numFmtId="0" fontId="3" fillId="0" borderId="12" xfId="0" applyFont="1" applyBorder="1" applyAlignment="1">
      <alignment horizontal="justify" vertical="center" wrapText="1"/>
    </xf>
    <xf numFmtId="2" fontId="15" fillId="0" borderId="29" xfId="0" applyNumberFormat="1" applyFont="1" applyBorder="1" applyAlignment="1">
      <alignment horizontal="center" vertical="center" wrapText="1"/>
    </xf>
    <xf numFmtId="9" fontId="15" fillId="0" borderId="29" xfId="0" applyNumberFormat="1" applyFont="1" applyBorder="1" applyAlignment="1">
      <alignment horizontal="center" vertical="center" wrapText="1"/>
    </xf>
    <xf numFmtId="164" fontId="15" fillId="2" borderId="29" xfId="1" applyNumberFormat="1" applyFont="1" applyFill="1" applyBorder="1" applyAlignment="1">
      <alignment horizontal="center" vertical="center" wrapText="1"/>
    </xf>
    <xf numFmtId="0" fontId="8" fillId="0" borderId="28" xfId="0" applyFont="1" applyBorder="1" applyAlignment="1">
      <alignment horizontal="center" vertical="center"/>
    </xf>
    <xf numFmtId="0" fontId="17" fillId="0" borderId="28" xfId="0" applyFont="1" applyBorder="1" applyAlignment="1">
      <alignment horizontal="center" vertical="center"/>
    </xf>
    <xf numFmtId="0" fontId="18" fillId="0" borderId="0" xfId="0" applyFont="1" applyAlignment="1">
      <alignment horizontal="center" vertical="center" wrapText="1"/>
    </xf>
    <xf numFmtId="0" fontId="3" fillId="0" borderId="30" xfId="0" applyFont="1" applyBorder="1" applyAlignment="1">
      <alignment horizontal="justify" vertical="center" wrapText="1"/>
    </xf>
    <xf numFmtId="0" fontId="8" fillId="0" borderId="30" xfId="0" applyFont="1" applyBorder="1" applyAlignment="1">
      <alignment horizontal="center" vertical="center"/>
    </xf>
    <xf numFmtId="0" fontId="18" fillId="0" borderId="31" xfId="0" applyFont="1" applyBorder="1" applyAlignment="1">
      <alignment horizontal="center" vertical="center" wrapText="1"/>
    </xf>
    <xf numFmtId="0" fontId="17" fillId="0" borderId="32" xfId="0" applyFont="1" applyBorder="1" applyAlignment="1">
      <alignment horizontal="center" vertical="center"/>
    </xf>
    <xf numFmtId="0" fontId="22" fillId="9" borderId="3" xfId="0" applyFont="1" applyFill="1" applyBorder="1" applyAlignment="1">
      <alignment horizontal="center" vertical="center" wrapText="1"/>
    </xf>
    <xf numFmtId="0" fontId="22" fillId="9" borderId="13" xfId="0" applyFont="1" applyFill="1" applyBorder="1" applyAlignment="1">
      <alignment vertical="center"/>
    </xf>
    <xf numFmtId="0" fontId="9" fillId="0" borderId="12" xfId="0" applyFont="1" applyBorder="1" applyAlignment="1">
      <alignment horizontal="left" vertical="center" wrapText="1"/>
    </xf>
    <xf numFmtId="0" fontId="10" fillId="0" borderId="12"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6" xfId="0" applyNumberFormat="1" applyFont="1" applyBorder="1" applyAlignment="1">
      <alignment horizontal="center" vertical="center" textRotation="90"/>
    </xf>
    <xf numFmtId="49" fontId="5" fillId="0" borderId="13" xfId="0" applyNumberFormat="1" applyFont="1" applyBorder="1" applyAlignment="1">
      <alignment horizontal="center" vertical="center" textRotation="90"/>
    </xf>
    <xf numFmtId="14" fontId="14" fillId="0" borderId="13" xfId="0" applyNumberFormat="1" applyFont="1" applyBorder="1" applyAlignment="1">
      <alignment horizontal="center" vertical="center" textRotation="90"/>
    </xf>
    <xf numFmtId="0" fontId="14" fillId="0" borderId="12" xfId="0" applyFont="1" applyBorder="1" applyAlignment="1">
      <alignment horizontal="justify" vertical="center" wrapText="1"/>
    </xf>
    <xf numFmtId="14" fontId="3" fillId="0" borderId="36" xfId="0" applyNumberFormat="1" applyFont="1" applyBorder="1" applyAlignment="1">
      <alignment horizontal="center" vertical="center" textRotation="90"/>
    </xf>
    <xf numFmtId="0" fontId="3" fillId="0" borderId="34" xfId="0" applyFont="1" applyBorder="1" applyAlignment="1">
      <alignment horizontal="justify" vertical="center" wrapText="1"/>
    </xf>
    <xf numFmtId="2" fontId="15" fillId="0" borderId="37" xfId="0" applyNumberFormat="1" applyFont="1" applyBorder="1" applyAlignment="1">
      <alignment horizontal="center" vertical="center" wrapText="1"/>
    </xf>
    <xf numFmtId="49" fontId="5" fillId="0" borderId="1" xfId="0" applyNumberFormat="1" applyFont="1" applyBorder="1" applyAlignment="1">
      <alignment horizontal="center" vertical="center" textRotation="90"/>
    </xf>
    <xf numFmtId="14" fontId="3" fillId="0" borderId="1" xfId="0" applyNumberFormat="1" applyFont="1" applyBorder="1" applyAlignment="1">
      <alignment horizontal="center" vertical="center" textRotation="90"/>
    </xf>
    <xf numFmtId="0" fontId="3" fillId="0" borderId="1" xfId="0" applyFont="1" applyBorder="1" applyAlignment="1">
      <alignment horizontal="justify" vertical="center" wrapText="1"/>
    </xf>
    <xf numFmtId="2" fontId="15" fillId="0" borderId="1" xfId="0"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164" fontId="15" fillId="2" borderId="1" xfId="1" applyNumberFormat="1" applyFont="1" applyFill="1" applyBorder="1" applyAlignment="1">
      <alignment horizontal="center" vertical="center" wrapText="1"/>
    </xf>
    <xf numFmtId="9" fontId="15" fillId="0" borderId="38" xfId="0" applyNumberFormat="1" applyFont="1" applyBorder="1" applyAlignment="1">
      <alignment horizontal="center" vertical="center" wrapText="1"/>
    </xf>
    <xf numFmtId="9" fontId="15" fillId="0" borderId="39"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5" xfId="0" applyFont="1" applyBorder="1" applyAlignment="1">
      <alignment horizontal="center" vertical="top" wrapText="1"/>
    </xf>
    <xf numFmtId="0" fontId="4"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6" borderId="1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3" fillId="0" borderId="5" xfId="0" applyFont="1" applyBorder="1" applyAlignment="1">
      <alignment horizontal="center" wrapText="1"/>
    </xf>
    <xf numFmtId="0" fontId="4" fillId="6" borderId="1"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6" xfId="0"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5" xfId="0" applyFont="1" applyFill="1" applyBorder="1" applyAlignment="1">
      <alignment horizontal="center" vertical="center"/>
    </xf>
    <xf numFmtId="0" fontId="3" fillId="0" borderId="1" xfId="0" applyFont="1" applyBorder="1" applyAlignment="1">
      <alignment horizontal="center"/>
    </xf>
    <xf numFmtId="0" fontId="4" fillId="6" borderId="16"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8"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3" fillId="0" borderId="11" xfId="0" applyFont="1" applyBorder="1" applyAlignment="1">
      <alignment horizontal="center"/>
    </xf>
    <xf numFmtId="0" fontId="3" fillId="0" borderId="15" xfId="0" applyFont="1" applyBorder="1" applyAlignment="1">
      <alignment horizontal="center"/>
    </xf>
    <xf numFmtId="0" fontId="3" fillId="0" borderId="8" xfId="0" applyFont="1" applyBorder="1" applyAlignment="1">
      <alignment horizontal="center"/>
    </xf>
    <xf numFmtId="0" fontId="3" fillId="7" borderId="10"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4" fillId="6" borderId="13"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9" fillId="0" borderId="0" xfId="0" applyFont="1" applyAlignment="1">
      <alignment horizontal="justify" vertical="center" wrapText="1"/>
    </xf>
    <xf numFmtId="0" fontId="9" fillId="6" borderId="6" xfId="0" applyFont="1" applyFill="1" applyBorder="1" applyAlignment="1">
      <alignment horizontal="justify" wrapText="1"/>
    </xf>
    <xf numFmtId="0" fontId="24" fillId="0" borderId="26" xfId="0" applyFont="1" applyBorder="1" applyAlignment="1">
      <alignment horizontal="center" vertical="center"/>
    </xf>
    <xf numFmtId="0" fontId="23" fillId="0" borderId="35" xfId="0" applyFont="1" applyBorder="1" applyAlignment="1">
      <alignment horizontal="center" vertical="center"/>
    </xf>
    <xf numFmtId="0" fontId="13" fillId="9" borderId="22" xfId="0" applyFont="1" applyFill="1" applyBorder="1" applyAlignment="1">
      <alignment horizontal="center" vertical="center" textRotation="90" wrapText="1"/>
    </xf>
    <xf numFmtId="0" fontId="13" fillId="9" borderId="24" xfId="0" applyFont="1" applyFill="1" applyBorder="1" applyAlignment="1">
      <alignment horizontal="center" vertical="center" textRotation="90" wrapText="1"/>
    </xf>
    <xf numFmtId="0" fontId="13" fillId="10" borderId="22" xfId="0" applyFont="1" applyFill="1" applyBorder="1" applyAlignment="1">
      <alignment horizontal="center" vertical="center" wrapText="1"/>
    </xf>
    <xf numFmtId="0" fontId="13" fillId="10" borderId="24" xfId="0" applyFont="1" applyFill="1" applyBorder="1" applyAlignment="1">
      <alignment horizontal="center" vertical="center" wrapText="1"/>
    </xf>
    <xf numFmtId="0" fontId="4" fillId="0" borderId="20" xfId="0" applyFont="1" applyBorder="1" applyAlignment="1">
      <alignment horizontal="center" vertical="center"/>
    </xf>
    <xf numFmtId="0" fontId="4" fillId="8" borderId="1" xfId="0" applyFont="1" applyFill="1" applyBorder="1" applyAlignment="1">
      <alignment horizontal="left" vertical="center" wrapText="1"/>
    </xf>
    <xf numFmtId="0" fontId="21"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16" fillId="0" borderId="1"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4" fillId="8" borderId="17"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4" xfId="0" applyFont="1" applyBorder="1" applyAlignment="1">
      <alignment horizontal="center" vertical="center" wrapText="1"/>
    </xf>
    <xf numFmtId="0" fontId="13" fillId="9" borderId="23" xfId="0" applyFont="1" applyFill="1" applyBorder="1" applyAlignment="1">
      <alignment horizontal="center" vertical="center" wrapText="1"/>
    </xf>
    <xf numFmtId="0" fontId="13" fillId="9" borderId="25" xfId="0" applyFont="1" applyFill="1" applyBorder="1" applyAlignment="1">
      <alignment horizontal="center" vertical="center" wrapText="1"/>
    </xf>
    <xf numFmtId="0" fontId="13" fillId="9" borderId="22" xfId="0" applyFont="1" applyFill="1" applyBorder="1" applyAlignment="1">
      <alignment horizontal="center" vertical="center" wrapText="1"/>
    </xf>
    <xf numFmtId="0" fontId="13" fillId="9" borderId="24"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15" xfId="0" applyFont="1" applyBorder="1" applyAlignment="1">
      <alignment horizontal="center" vertical="center" wrapText="1"/>
    </xf>
    <xf numFmtId="0" fontId="8" fillId="0" borderId="1" xfId="0" applyFont="1" applyBorder="1" applyAlignment="1">
      <alignment horizontal="center"/>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4" fillId="8" borderId="17" xfId="0" applyFont="1" applyFill="1" applyBorder="1" applyAlignment="1">
      <alignment horizontal="left" vertical="center"/>
    </xf>
    <xf numFmtId="0" fontId="4" fillId="8" borderId="18" xfId="0" applyFont="1" applyFill="1" applyBorder="1" applyAlignment="1">
      <alignment horizontal="left" vertical="center"/>
    </xf>
    <xf numFmtId="0" fontId="4" fillId="8" borderId="19" xfId="0" applyFont="1" applyFill="1" applyBorder="1" applyAlignment="1">
      <alignment horizontal="left" vertical="center"/>
    </xf>
    <xf numFmtId="0" fontId="13" fillId="9" borderId="13"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3" fillId="9" borderId="15" xfId="0" applyFont="1" applyFill="1" applyBorder="1" applyAlignment="1">
      <alignment horizontal="center" vertical="center" wrapText="1"/>
    </xf>
    <xf numFmtId="164" fontId="9" fillId="0" borderId="0" xfId="0" applyNumberFormat="1" applyFont="1" applyAlignment="1">
      <alignment horizontal="center" vertical="center"/>
    </xf>
    <xf numFmtId="164" fontId="9" fillId="6" borderId="6" xfId="1" applyNumberFormat="1" applyFont="1" applyFill="1" applyBorder="1" applyAlignment="1">
      <alignment horizontal="center" vertical="center"/>
    </xf>
  </cellXfs>
  <cellStyles count="2">
    <cellStyle name="Normal" xfId="0" builtinId="0"/>
    <cellStyle name="Porcentaje" xfId="1"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D3232"/>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714375</xdr:colOff>
      <xdr:row>0</xdr:row>
      <xdr:rowOff>66675</xdr:rowOff>
    </xdr:from>
    <xdr:to>
      <xdr:col>1</xdr:col>
      <xdr:colOff>28575</xdr:colOff>
      <xdr:row>1</xdr:row>
      <xdr:rowOff>273504</xdr:rowOff>
    </xdr:to>
    <xdr:pic>
      <xdr:nvPicPr>
        <xdr:cNvPr id="3" name="Picture 8" descr="escu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6675"/>
          <a:ext cx="1152525" cy="730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251883</xdr:colOff>
      <xdr:row>0</xdr:row>
      <xdr:rowOff>76993</xdr:rowOff>
    </xdr:from>
    <xdr:to>
      <xdr:col>1</xdr:col>
      <xdr:colOff>357716</xdr:colOff>
      <xdr:row>1</xdr:row>
      <xdr:rowOff>326760</xdr:rowOff>
    </xdr:to>
    <xdr:pic>
      <xdr:nvPicPr>
        <xdr:cNvPr id="2" name="Picture 8" descr="escud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1883" y="76993"/>
          <a:ext cx="878416" cy="7789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65"/>
  <sheetViews>
    <sheetView topLeftCell="R1" workbookViewId="0">
      <selection activeCell="U10" sqref="U10:U11"/>
    </sheetView>
  </sheetViews>
  <sheetFormatPr baseColWidth="10" defaultColWidth="11.42578125" defaultRowHeight="15" x14ac:dyDescent="0.25"/>
  <cols>
    <col min="1" max="1" width="31" customWidth="1"/>
    <col min="4" max="4" width="33.5703125" customWidth="1"/>
    <col min="5" max="5" width="23" customWidth="1"/>
    <col min="6" max="6" width="19.140625" customWidth="1"/>
    <col min="17" max="17" width="10.42578125" customWidth="1"/>
    <col min="18" max="18" width="7" customWidth="1"/>
    <col min="19" max="19" width="19.28515625" customWidth="1"/>
    <col min="20" max="20" width="18.7109375" customWidth="1"/>
    <col min="23" max="23" width="15.28515625" customWidth="1"/>
    <col min="24" max="24" width="14.5703125" customWidth="1"/>
    <col min="37" max="37" width="27.28515625" customWidth="1"/>
    <col min="38" max="38" width="12.7109375" customWidth="1"/>
  </cols>
  <sheetData>
    <row r="1" spans="1:38" ht="40.5" customHeight="1" x14ac:dyDescent="0.25">
      <c r="A1" s="105"/>
      <c r="B1" s="105"/>
      <c r="C1" s="120" t="s">
        <v>0</v>
      </c>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2"/>
      <c r="AJ1" s="84" t="s">
        <v>1</v>
      </c>
      <c r="AK1" s="85"/>
      <c r="AL1" s="10" t="s">
        <v>2</v>
      </c>
    </row>
    <row r="2" spans="1:38" ht="40.5" customHeight="1" x14ac:dyDescent="0.25">
      <c r="A2" s="105"/>
      <c r="B2" s="105"/>
      <c r="C2" s="123"/>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5"/>
      <c r="AJ2" s="84" t="s">
        <v>3</v>
      </c>
      <c r="AK2" s="85"/>
      <c r="AL2" s="10" t="s">
        <v>4</v>
      </c>
    </row>
    <row r="3" spans="1:38" x14ac:dyDescent="0.25">
      <c r="A3" s="106" t="s">
        <v>5</v>
      </c>
      <c r="B3" s="107"/>
      <c r="C3" s="107"/>
      <c r="D3" s="107"/>
      <c r="E3" s="107"/>
      <c r="F3" s="107"/>
      <c r="G3" s="108"/>
      <c r="H3" s="100"/>
      <c r="I3" s="100"/>
      <c r="J3" s="100"/>
      <c r="K3" s="100"/>
      <c r="L3" s="100"/>
      <c r="M3" s="100"/>
      <c r="N3" s="100"/>
      <c r="O3" s="86"/>
      <c r="P3" s="86"/>
      <c r="Q3" s="86"/>
      <c r="R3" s="86"/>
      <c r="S3" s="86"/>
      <c r="T3" s="86"/>
      <c r="U3" s="86"/>
      <c r="V3" s="86"/>
      <c r="W3" s="86"/>
      <c r="X3" s="86"/>
      <c r="Y3" s="86"/>
      <c r="Z3" s="86"/>
      <c r="AA3" s="86"/>
      <c r="AB3" s="86"/>
      <c r="AC3" s="86"/>
      <c r="AD3" s="86"/>
      <c r="AE3" s="86"/>
      <c r="AF3" s="86"/>
      <c r="AG3" s="86"/>
      <c r="AH3" s="86"/>
      <c r="AI3" s="86"/>
      <c r="AJ3" s="86"/>
      <c r="AK3" s="86"/>
      <c r="AL3" s="87"/>
    </row>
    <row r="4" spans="1:38" x14ac:dyDescent="0.25">
      <c r="A4" s="109" t="s">
        <v>6</v>
      </c>
      <c r="B4" s="110"/>
      <c r="C4" s="73"/>
      <c r="D4" s="111"/>
      <c r="E4" s="105" t="s">
        <v>7</v>
      </c>
      <c r="F4" s="105"/>
      <c r="G4" s="105"/>
      <c r="H4" s="73"/>
      <c r="I4" s="74"/>
      <c r="J4" s="74"/>
      <c r="K4" s="74"/>
      <c r="L4" s="74"/>
      <c r="M4" s="74"/>
      <c r="N4" s="74"/>
      <c r="O4" s="88"/>
      <c r="P4" s="88"/>
      <c r="Q4" s="88"/>
      <c r="R4" s="88"/>
      <c r="S4" s="88"/>
      <c r="T4" s="88"/>
      <c r="U4" s="88"/>
      <c r="V4" s="88"/>
      <c r="W4" s="88"/>
      <c r="X4" s="88"/>
      <c r="Y4" s="88"/>
      <c r="Z4" s="88"/>
      <c r="AA4" s="88"/>
      <c r="AB4" s="88"/>
      <c r="AC4" s="88"/>
      <c r="AD4" s="88"/>
      <c r="AE4" s="88"/>
      <c r="AF4" s="88"/>
      <c r="AG4" s="88"/>
      <c r="AH4" s="88"/>
      <c r="AI4" s="88"/>
      <c r="AJ4" s="88"/>
      <c r="AK4" s="88"/>
      <c r="AL4" s="89"/>
    </row>
    <row r="5" spans="1:38" x14ac:dyDescent="0.25">
      <c r="A5" s="1">
        <v>1</v>
      </c>
      <c r="B5" s="2" t="s">
        <v>8</v>
      </c>
      <c r="C5" s="75"/>
      <c r="D5" s="112"/>
      <c r="E5" s="105" t="s">
        <v>9</v>
      </c>
      <c r="F5" s="105"/>
      <c r="G5" s="105"/>
      <c r="H5" s="75"/>
      <c r="I5" s="76"/>
      <c r="J5" s="76"/>
      <c r="K5" s="76"/>
      <c r="L5" s="76"/>
      <c r="M5" s="76"/>
      <c r="N5" s="76"/>
      <c r="O5" s="88"/>
      <c r="P5" s="88"/>
      <c r="Q5" s="88"/>
      <c r="R5" s="88"/>
      <c r="S5" s="88"/>
      <c r="T5" s="88"/>
      <c r="U5" s="88"/>
      <c r="V5" s="88"/>
      <c r="W5" s="88"/>
      <c r="X5" s="88"/>
      <c r="Y5" s="88"/>
      <c r="Z5" s="88"/>
      <c r="AA5" s="88"/>
      <c r="AB5" s="88"/>
      <c r="AC5" s="88"/>
      <c r="AD5" s="88"/>
      <c r="AE5" s="88"/>
      <c r="AF5" s="88"/>
      <c r="AG5" s="88"/>
      <c r="AH5" s="88"/>
      <c r="AI5" s="88"/>
      <c r="AJ5" s="88"/>
      <c r="AK5" s="88"/>
      <c r="AL5" s="89"/>
    </row>
    <row r="6" spans="1:38" ht="15" customHeight="1" x14ac:dyDescent="0.25">
      <c r="A6" s="3">
        <v>2</v>
      </c>
      <c r="B6" s="2" t="s">
        <v>10</v>
      </c>
      <c r="C6" s="75"/>
      <c r="D6" s="112"/>
      <c r="E6" s="105" t="s">
        <v>11</v>
      </c>
      <c r="F6" s="105"/>
      <c r="G6" s="105"/>
      <c r="H6" s="75"/>
      <c r="I6" s="76"/>
      <c r="J6" s="76"/>
      <c r="K6" s="76"/>
      <c r="L6" s="76"/>
      <c r="M6" s="76"/>
      <c r="N6" s="76"/>
      <c r="O6" s="88"/>
      <c r="P6" s="88"/>
      <c r="Q6" s="88"/>
      <c r="R6" s="88"/>
      <c r="S6" s="88"/>
      <c r="T6" s="88"/>
      <c r="U6" s="88"/>
      <c r="V6" s="88"/>
      <c r="W6" s="88"/>
      <c r="X6" s="88"/>
      <c r="Y6" s="88"/>
      <c r="Z6" s="88"/>
      <c r="AA6" s="88"/>
      <c r="AB6" s="88"/>
      <c r="AC6" s="88"/>
      <c r="AD6" s="88"/>
      <c r="AE6" s="88"/>
      <c r="AF6" s="88"/>
      <c r="AG6" s="88"/>
      <c r="AH6" s="88"/>
      <c r="AI6" s="88"/>
      <c r="AJ6" s="88"/>
      <c r="AK6" s="88"/>
      <c r="AL6" s="89"/>
    </row>
    <row r="7" spans="1:38" x14ac:dyDescent="0.25">
      <c r="A7" s="4">
        <v>3</v>
      </c>
      <c r="B7" s="2" t="s">
        <v>12</v>
      </c>
      <c r="C7" s="77"/>
      <c r="D7" s="113"/>
      <c r="E7" s="105" t="s">
        <v>13</v>
      </c>
      <c r="F7" s="105"/>
      <c r="G7" s="105"/>
      <c r="H7" s="77"/>
      <c r="I7" s="78"/>
      <c r="J7" s="78"/>
      <c r="K7" s="78"/>
      <c r="L7" s="78"/>
      <c r="M7" s="78"/>
      <c r="N7" s="78"/>
      <c r="O7" s="88"/>
      <c r="P7" s="88"/>
      <c r="Q7" s="88"/>
      <c r="R7" s="88"/>
      <c r="S7" s="88"/>
      <c r="T7" s="88"/>
      <c r="U7" s="88"/>
      <c r="V7" s="88"/>
      <c r="W7" s="88"/>
      <c r="X7" s="88"/>
      <c r="Y7" s="88"/>
      <c r="Z7" s="88"/>
      <c r="AA7" s="88"/>
      <c r="AB7" s="88"/>
      <c r="AC7" s="88"/>
      <c r="AD7" s="88"/>
      <c r="AE7" s="88"/>
      <c r="AF7" s="88"/>
      <c r="AG7" s="88"/>
      <c r="AH7" s="88"/>
      <c r="AI7" s="88"/>
      <c r="AJ7" s="88"/>
      <c r="AK7" s="88"/>
      <c r="AL7" s="89"/>
    </row>
    <row r="8" spans="1:38" ht="15" customHeight="1" x14ac:dyDescent="0.25">
      <c r="A8" s="114" t="s">
        <v>14</v>
      </c>
      <c r="B8" s="115"/>
      <c r="C8" s="115"/>
      <c r="D8" s="115"/>
      <c r="E8" s="115"/>
      <c r="F8" s="115"/>
      <c r="G8" s="115"/>
      <c r="H8" s="115"/>
      <c r="I8" s="115"/>
      <c r="J8" s="115"/>
      <c r="K8" s="116"/>
      <c r="L8" s="82" t="s">
        <v>15</v>
      </c>
      <c r="M8" s="82"/>
      <c r="N8" s="82"/>
      <c r="O8" s="88"/>
      <c r="P8" s="88"/>
      <c r="Q8" s="88"/>
      <c r="R8" s="88"/>
      <c r="S8" s="88"/>
      <c r="T8" s="88"/>
      <c r="U8" s="88"/>
      <c r="V8" s="88"/>
      <c r="W8" s="88"/>
      <c r="X8" s="88"/>
      <c r="Y8" s="88"/>
      <c r="Z8" s="88"/>
      <c r="AA8" s="88"/>
      <c r="AB8" s="88"/>
      <c r="AC8" s="88"/>
      <c r="AD8" s="88"/>
      <c r="AE8" s="88"/>
      <c r="AF8" s="88"/>
      <c r="AG8" s="88"/>
      <c r="AH8" s="88"/>
      <c r="AI8" s="88"/>
      <c r="AJ8" s="88"/>
      <c r="AK8" s="88"/>
      <c r="AL8" s="89"/>
    </row>
    <row r="9" spans="1:38" x14ac:dyDescent="0.25">
      <c r="A9" s="117"/>
      <c r="B9" s="118"/>
      <c r="C9" s="118"/>
      <c r="D9" s="118"/>
      <c r="E9" s="118"/>
      <c r="F9" s="118"/>
      <c r="G9" s="118"/>
      <c r="H9" s="118"/>
      <c r="I9" s="118"/>
      <c r="J9" s="118"/>
      <c r="K9" s="119"/>
      <c r="L9" s="82"/>
      <c r="M9" s="82"/>
      <c r="N9" s="82"/>
      <c r="O9" s="90"/>
      <c r="P9" s="90"/>
      <c r="Q9" s="90"/>
      <c r="R9" s="90"/>
      <c r="S9" s="90"/>
      <c r="T9" s="90"/>
      <c r="U9" s="90"/>
      <c r="V9" s="90"/>
      <c r="W9" s="90"/>
      <c r="X9" s="90"/>
      <c r="Y9" s="90"/>
      <c r="Z9" s="90"/>
      <c r="AA9" s="90"/>
      <c r="AB9" s="90"/>
      <c r="AC9" s="90"/>
      <c r="AD9" s="90"/>
      <c r="AE9" s="90"/>
      <c r="AF9" s="90"/>
      <c r="AG9" s="90"/>
      <c r="AH9" s="90"/>
      <c r="AI9" s="90"/>
      <c r="AJ9" s="90"/>
      <c r="AK9" s="90"/>
      <c r="AL9" s="91"/>
    </row>
    <row r="10" spans="1:38" ht="33.75" customHeight="1" x14ac:dyDescent="0.25">
      <c r="A10" s="92" t="s">
        <v>16</v>
      </c>
      <c r="B10" s="98" t="s">
        <v>17</v>
      </c>
      <c r="C10" s="98"/>
      <c r="D10" s="98"/>
      <c r="E10" s="99" t="s">
        <v>18</v>
      </c>
      <c r="F10" s="92" t="s">
        <v>19</v>
      </c>
      <c r="G10" s="102" t="s">
        <v>20</v>
      </c>
      <c r="H10" s="103"/>
      <c r="I10" s="103"/>
      <c r="J10" s="104"/>
      <c r="K10" s="126" t="s">
        <v>21</v>
      </c>
      <c r="L10" s="98" t="s">
        <v>22</v>
      </c>
      <c r="M10" s="98"/>
      <c r="N10" s="98"/>
      <c r="O10" s="82" t="s">
        <v>23</v>
      </c>
      <c r="P10" s="82"/>
      <c r="Q10" s="82" t="s">
        <v>24</v>
      </c>
      <c r="R10" s="83"/>
      <c r="S10" s="82" t="s">
        <v>25</v>
      </c>
      <c r="T10" s="83"/>
      <c r="U10" s="92" t="s">
        <v>26</v>
      </c>
      <c r="V10" s="94" t="s">
        <v>27</v>
      </c>
      <c r="W10" s="82" t="s">
        <v>28</v>
      </c>
      <c r="X10" s="82" t="s">
        <v>29</v>
      </c>
      <c r="Y10" s="82" t="s">
        <v>30</v>
      </c>
      <c r="Z10" s="82" t="s">
        <v>31</v>
      </c>
      <c r="AA10" s="82"/>
      <c r="AB10" s="82"/>
      <c r="AC10" s="82"/>
      <c r="AD10" s="82" t="s">
        <v>32</v>
      </c>
      <c r="AE10" s="83"/>
      <c r="AF10" s="82" t="s">
        <v>33</v>
      </c>
      <c r="AG10" s="82"/>
      <c r="AH10" s="82"/>
      <c r="AI10" s="82"/>
      <c r="AJ10" s="82" t="s">
        <v>34</v>
      </c>
      <c r="AK10" s="82"/>
      <c r="AL10" s="82" t="s">
        <v>35</v>
      </c>
    </row>
    <row r="11" spans="1:38" ht="26.25" customHeight="1" x14ac:dyDescent="0.25">
      <c r="A11" s="101"/>
      <c r="B11" s="98"/>
      <c r="C11" s="98"/>
      <c r="D11" s="98"/>
      <c r="E11" s="100"/>
      <c r="F11" s="101"/>
      <c r="G11" s="24" t="s">
        <v>36</v>
      </c>
      <c r="H11" s="24" t="s">
        <v>37</v>
      </c>
      <c r="I11" s="5" t="s">
        <v>38</v>
      </c>
      <c r="J11" s="24" t="s">
        <v>39</v>
      </c>
      <c r="K11" s="101"/>
      <c r="L11" s="98"/>
      <c r="M11" s="98"/>
      <c r="N11" s="98"/>
      <c r="O11" s="82"/>
      <c r="P11" s="82"/>
      <c r="Q11" s="83"/>
      <c r="R11" s="83"/>
      <c r="S11" s="83"/>
      <c r="T11" s="83"/>
      <c r="U11" s="93"/>
      <c r="V11" s="94"/>
      <c r="W11" s="82"/>
      <c r="X11" s="82"/>
      <c r="Y11" s="82"/>
      <c r="Z11" s="82"/>
      <c r="AA11" s="82"/>
      <c r="AB11" s="82"/>
      <c r="AC11" s="82"/>
      <c r="AD11" s="83"/>
      <c r="AE11" s="83"/>
      <c r="AF11" s="82"/>
      <c r="AG11" s="82"/>
      <c r="AH11" s="82"/>
      <c r="AI11" s="82"/>
      <c r="AJ11" s="82"/>
      <c r="AK11" s="82"/>
      <c r="AL11" s="82"/>
    </row>
    <row r="12" spans="1:38" ht="18.75" customHeight="1" x14ac:dyDescent="0.25">
      <c r="A12" s="11"/>
      <c r="B12" s="68"/>
      <c r="C12" s="69"/>
      <c r="D12" s="70"/>
      <c r="E12" s="25"/>
      <c r="F12" s="25"/>
      <c r="G12" s="2"/>
      <c r="H12" s="6"/>
      <c r="I12" s="2"/>
      <c r="J12" s="2"/>
      <c r="K12" s="6"/>
      <c r="L12" s="79"/>
      <c r="M12" s="80"/>
      <c r="N12" s="81"/>
      <c r="O12" s="71"/>
      <c r="P12" s="72"/>
      <c r="Q12" s="71"/>
      <c r="R12" s="72"/>
      <c r="S12" s="68"/>
      <c r="T12" s="70"/>
      <c r="U12" s="23"/>
      <c r="V12" s="6"/>
      <c r="W12" s="6" t="str">
        <f>IF(V12=1,"0%",IF(V12=2,"50%",IF(V12=3,"100%","Null")))</f>
        <v>Null</v>
      </c>
      <c r="X12" s="7" t="b">
        <f>IF(V12=1,0,IF(V12=2,U12/2,IF(V12=3,U12)))</f>
        <v>0</v>
      </c>
      <c r="Y12" s="12" t="e">
        <f>(W12)/1</f>
        <v>#VALUE!</v>
      </c>
      <c r="Z12" s="68"/>
      <c r="AA12" s="69"/>
      <c r="AB12" s="69"/>
      <c r="AC12" s="70"/>
      <c r="AD12" s="68"/>
      <c r="AE12" s="70"/>
      <c r="AF12" s="68"/>
      <c r="AG12" s="69"/>
      <c r="AH12" s="69"/>
      <c r="AI12" s="70"/>
      <c r="AJ12" s="127"/>
      <c r="AK12" s="128"/>
      <c r="AL12" s="2"/>
    </row>
    <row r="13" spans="1:38" ht="17.25" customHeight="1" x14ac:dyDescent="0.25">
      <c r="A13" s="11"/>
      <c r="B13" s="68"/>
      <c r="C13" s="69"/>
      <c r="D13" s="70"/>
      <c r="E13" s="25"/>
      <c r="F13" s="25"/>
      <c r="G13" s="2"/>
      <c r="H13" s="6"/>
      <c r="I13" s="2"/>
      <c r="J13" s="2"/>
      <c r="K13" s="6"/>
      <c r="L13" s="68"/>
      <c r="M13" s="69"/>
      <c r="N13" s="70"/>
      <c r="O13" s="71"/>
      <c r="P13" s="72"/>
      <c r="Q13" s="71"/>
      <c r="R13" s="72"/>
      <c r="S13" s="68"/>
      <c r="T13" s="70"/>
      <c r="U13" s="23"/>
      <c r="V13" s="6"/>
      <c r="W13" s="6" t="str">
        <f t="shared" ref="W13:W16" si="0">IF(V13=1,"0%",IF(V13=2,"50%",IF(V13=3,"100%","Null")))</f>
        <v>Null</v>
      </c>
      <c r="X13" s="7" t="b">
        <f t="shared" ref="X13:X21" si="1">IF(V13=1,0,IF(V13=2,U13/2,IF(V13=3,U13)))</f>
        <v>0</v>
      </c>
      <c r="Y13" s="12" t="e">
        <f t="shared" ref="Y13:Y21" si="2">(W13)/1</f>
        <v>#VALUE!</v>
      </c>
      <c r="Z13" s="68"/>
      <c r="AA13" s="69"/>
      <c r="AB13" s="69"/>
      <c r="AC13" s="70"/>
      <c r="AD13" s="68"/>
      <c r="AE13" s="70"/>
      <c r="AF13" s="68"/>
      <c r="AG13" s="69"/>
      <c r="AH13" s="69"/>
      <c r="AI13" s="70"/>
      <c r="AJ13" s="127"/>
      <c r="AK13" s="128"/>
      <c r="AL13" s="2"/>
    </row>
    <row r="14" spans="1:38" ht="20.25" customHeight="1" x14ac:dyDescent="0.25">
      <c r="A14" s="11"/>
      <c r="B14" s="68"/>
      <c r="C14" s="69"/>
      <c r="D14" s="70"/>
      <c r="E14" s="25"/>
      <c r="F14" s="25"/>
      <c r="G14" s="2"/>
      <c r="H14" s="6"/>
      <c r="I14" s="2"/>
      <c r="J14" s="2"/>
      <c r="K14" s="6"/>
      <c r="L14" s="68"/>
      <c r="M14" s="69"/>
      <c r="N14" s="70"/>
      <c r="O14" s="71"/>
      <c r="P14" s="72"/>
      <c r="Q14" s="71"/>
      <c r="R14" s="72"/>
      <c r="S14" s="68"/>
      <c r="T14" s="70"/>
      <c r="U14" s="23"/>
      <c r="V14" s="6"/>
      <c r="W14" s="6" t="str">
        <f t="shared" si="0"/>
        <v>Null</v>
      </c>
      <c r="X14" s="7" t="b">
        <f t="shared" si="1"/>
        <v>0</v>
      </c>
      <c r="Y14" s="12" t="e">
        <f t="shared" si="2"/>
        <v>#VALUE!</v>
      </c>
      <c r="Z14" s="68"/>
      <c r="AA14" s="69"/>
      <c r="AB14" s="69"/>
      <c r="AC14" s="70"/>
      <c r="AD14" s="68"/>
      <c r="AE14" s="70"/>
      <c r="AF14" s="68"/>
      <c r="AG14" s="69"/>
      <c r="AH14" s="69"/>
      <c r="AI14" s="70"/>
      <c r="AJ14" s="127"/>
      <c r="AK14" s="128"/>
      <c r="AL14" s="2"/>
    </row>
    <row r="15" spans="1:38" ht="19.5" customHeight="1" x14ac:dyDescent="0.25">
      <c r="A15" s="11"/>
      <c r="B15" s="68"/>
      <c r="C15" s="69"/>
      <c r="D15" s="70"/>
      <c r="E15" s="25"/>
      <c r="F15" s="25"/>
      <c r="G15" s="2"/>
      <c r="H15" s="6"/>
      <c r="I15" s="2"/>
      <c r="J15" s="2"/>
      <c r="K15" s="6"/>
      <c r="L15" s="68"/>
      <c r="M15" s="69"/>
      <c r="N15" s="70"/>
      <c r="O15" s="71"/>
      <c r="P15" s="72"/>
      <c r="Q15" s="71"/>
      <c r="R15" s="72"/>
      <c r="S15" s="68"/>
      <c r="T15" s="70"/>
      <c r="U15" s="23"/>
      <c r="V15" s="6"/>
      <c r="W15" s="8" t="str">
        <f t="shared" si="0"/>
        <v>Null</v>
      </c>
      <c r="X15" s="7" t="b">
        <f t="shared" si="1"/>
        <v>0</v>
      </c>
      <c r="Y15" s="12" t="e">
        <f t="shared" si="2"/>
        <v>#VALUE!</v>
      </c>
      <c r="Z15" s="68"/>
      <c r="AA15" s="69"/>
      <c r="AB15" s="69"/>
      <c r="AC15" s="70"/>
      <c r="AD15" s="68"/>
      <c r="AE15" s="70"/>
      <c r="AF15" s="68"/>
      <c r="AG15" s="69"/>
      <c r="AH15" s="69"/>
      <c r="AI15" s="70"/>
      <c r="AJ15" s="127"/>
      <c r="AK15" s="128"/>
      <c r="AL15" s="2"/>
    </row>
    <row r="16" spans="1:38" ht="18" customHeight="1" x14ac:dyDescent="0.25">
      <c r="A16" s="11"/>
      <c r="B16" s="68"/>
      <c r="C16" s="69"/>
      <c r="D16" s="70"/>
      <c r="E16" s="25"/>
      <c r="F16" s="25"/>
      <c r="G16" s="2"/>
      <c r="H16" s="6"/>
      <c r="I16" s="2"/>
      <c r="J16" s="2"/>
      <c r="K16" s="6"/>
      <c r="L16" s="95"/>
      <c r="M16" s="96"/>
      <c r="N16" s="97"/>
      <c r="O16" s="71"/>
      <c r="P16" s="72"/>
      <c r="Q16" s="71"/>
      <c r="R16" s="72"/>
      <c r="S16" s="68"/>
      <c r="T16" s="70"/>
      <c r="U16" s="23"/>
      <c r="V16" s="6"/>
      <c r="W16" s="8" t="str">
        <f t="shared" si="0"/>
        <v>Null</v>
      </c>
      <c r="X16" s="7" t="b">
        <f t="shared" si="1"/>
        <v>0</v>
      </c>
      <c r="Y16" s="12" t="e">
        <f t="shared" si="2"/>
        <v>#VALUE!</v>
      </c>
      <c r="Z16" s="68"/>
      <c r="AA16" s="69"/>
      <c r="AB16" s="69"/>
      <c r="AC16" s="70"/>
      <c r="AD16" s="68"/>
      <c r="AE16" s="70"/>
      <c r="AF16" s="68"/>
      <c r="AG16" s="69"/>
      <c r="AH16" s="69"/>
      <c r="AI16" s="70"/>
      <c r="AJ16" s="127"/>
      <c r="AK16" s="128"/>
      <c r="AL16" s="2"/>
    </row>
    <row r="17" spans="1:38" ht="18.75" customHeight="1" x14ac:dyDescent="0.25">
      <c r="A17" s="11"/>
      <c r="B17" s="68"/>
      <c r="C17" s="69"/>
      <c r="D17" s="70"/>
      <c r="E17" s="11"/>
      <c r="F17" s="11"/>
      <c r="G17" s="2"/>
      <c r="H17" s="6"/>
      <c r="I17" s="2"/>
      <c r="J17" s="2"/>
      <c r="K17" s="6"/>
      <c r="L17" s="68"/>
      <c r="M17" s="69"/>
      <c r="N17" s="70"/>
      <c r="O17" s="71"/>
      <c r="P17" s="72"/>
      <c r="Q17" s="71"/>
      <c r="R17" s="72"/>
      <c r="S17" s="68"/>
      <c r="T17" s="70"/>
      <c r="U17" s="23"/>
      <c r="V17" s="6"/>
      <c r="W17" s="6" t="str">
        <f>IF(V17=1,"0%",IF(V17=2,"50%",IF(V17=3,"100%","Null")))</f>
        <v>Null</v>
      </c>
      <c r="X17" s="7" t="b">
        <f t="shared" si="1"/>
        <v>0</v>
      </c>
      <c r="Y17" s="12" t="e">
        <f t="shared" si="2"/>
        <v>#VALUE!</v>
      </c>
      <c r="Z17" s="68"/>
      <c r="AA17" s="69"/>
      <c r="AB17" s="69"/>
      <c r="AC17" s="70"/>
      <c r="AD17" s="68"/>
      <c r="AE17" s="70"/>
      <c r="AF17" s="68"/>
      <c r="AG17" s="69"/>
      <c r="AH17" s="69"/>
      <c r="AI17" s="70"/>
      <c r="AJ17" s="127"/>
      <c r="AK17" s="128"/>
      <c r="AL17" s="2"/>
    </row>
    <row r="18" spans="1:38" ht="16.5" customHeight="1" x14ac:dyDescent="0.25">
      <c r="A18" s="11"/>
      <c r="B18" s="68"/>
      <c r="C18" s="69"/>
      <c r="D18" s="70"/>
      <c r="E18" s="11"/>
      <c r="F18" s="11"/>
      <c r="G18" s="2"/>
      <c r="H18" s="6"/>
      <c r="I18" s="2"/>
      <c r="J18" s="2"/>
      <c r="K18" s="6"/>
      <c r="L18" s="68"/>
      <c r="M18" s="69"/>
      <c r="N18" s="70"/>
      <c r="O18" s="71"/>
      <c r="P18" s="72"/>
      <c r="Q18" s="71"/>
      <c r="R18" s="72"/>
      <c r="S18" s="68"/>
      <c r="T18" s="70"/>
      <c r="U18" s="23"/>
      <c r="V18" s="6"/>
      <c r="W18" s="6" t="str">
        <f t="shared" ref="W18:W21" si="3">IF(V18=1,"0%",IF(V18=2,"50%",IF(V18=3,"100%","Null")))</f>
        <v>Null</v>
      </c>
      <c r="X18" s="7" t="b">
        <f t="shared" si="1"/>
        <v>0</v>
      </c>
      <c r="Y18" s="12" t="e">
        <f t="shared" si="2"/>
        <v>#VALUE!</v>
      </c>
      <c r="Z18" s="68"/>
      <c r="AA18" s="69"/>
      <c r="AB18" s="69"/>
      <c r="AC18" s="70"/>
      <c r="AD18" s="68"/>
      <c r="AE18" s="70"/>
      <c r="AF18" s="68"/>
      <c r="AG18" s="69"/>
      <c r="AH18" s="69"/>
      <c r="AI18" s="70"/>
      <c r="AJ18" s="127"/>
      <c r="AK18" s="128"/>
      <c r="AL18" s="2"/>
    </row>
    <row r="19" spans="1:38" ht="20.25" customHeight="1" x14ac:dyDescent="0.25">
      <c r="A19" s="11"/>
      <c r="B19" s="68"/>
      <c r="C19" s="69"/>
      <c r="D19" s="70"/>
      <c r="E19" s="11"/>
      <c r="F19" s="11"/>
      <c r="G19" s="2"/>
      <c r="H19" s="6"/>
      <c r="I19" s="2"/>
      <c r="J19" s="2"/>
      <c r="K19" s="6"/>
      <c r="L19" s="68"/>
      <c r="M19" s="69"/>
      <c r="N19" s="70"/>
      <c r="O19" s="71"/>
      <c r="P19" s="72"/>
      <c r="Q19" s="71"/>
      <c r="R19" s="72"/>
      <c r="S19" s="68"/>
      <c r="T19" s="70"/>
      <c r="U19" s="23"/>
      <c r="V19" s="6"/>
      <c r="W19" s="6" t="str">
        <f t="shared" si="3"/>
        <v>Null</v>
      </c>
      <c r="X19" s="7" t="b">
        <f t="shared" si="1"/>
        <v>0</v>
      </c>
      <c r="Y19" s="12" t="e">
        <f t="shared" si="2"/>
        <v>#VALUE!</v>
      </c>
      <c r="Z19" s="68"/>
      <c r="AA19" s="69"/>
      <c r="AB19" s="69"/>
      <c r="AC19" s="70"/>
      <c r="AD19" s="68"/>
      <c r="AE19" s="70"/>
      <c r="AF19" s="68"/>
      <c r="AG19" s="69"/>
      <c r="AH19" s="69"/>
      <c r="AI19" s="70"/>
      <c r="AJ19" s="127"/>
      <c r="AK19" s="128"/>
      <c r="AL19" s="2"/>
    </row>
    <row r="20" spans="1:38" ht="19.5" customHeight="1" x14ac:dyDescent="0.25">
      <c r="A20" s="11"/>
      <c r="B20" s="68"/>
      <c r="C20" s="69"/>
      <c r="D20" s="70"/>
      <c r="E20" s="11"/>
      <c r="F20" s="11"/>
      <c r="G20" s="2"/>
      <c r="H20" s="2"/>
      <c r="I20" s="6"/>
      <c r="J20" s="2"/>
      <c r="K20" s="6"/>
      <c r="L20" s="68"/>
      <c r="M20" s="69"/>
      <c r="N20" s="70"/>
      <c r="O20" s="71"/>
      <c r="P20" s="72"/>
      <c r="Q20" s="71"/>
      <c r="R20" s="72"/>
      <c r="S20" s="68"/>
      <c r="T20" s="70"/>
      <c r="U20" s="23"/>
      <c r="V20" s="6"/>
      <c r="W20" s="6" t="str">
        <f t="shared" si="3"/>
        <v>Null</v>
      </c>
      <c r="X20" s="7" t="b">
        <f t="shared" si="1"/>
        <v>0</v>
      </c>
      <c r="Y20" s="12" t="e">
        <f t="shared" si="2"/>
        <v>#VALUE!</v>
      </c>
      <c r="Z20" s="68"/>
      <c r="AA20" s="69"/>
      <c r="AB20" s="69"/>
      <c r="AC20" s="70"/>
      <c r="AD20" s="68"/>
      <c r="AE20" s="70"/>
      <c r="AF20" s="68"/>
      <c r="AG20" s="69"/>
      <c r="AH20" s="69"/>
      <c r="AI20" s="70"/>
      <c r="AJ20" s="127"/>
      <c r="AK20" s="128"/>
      <c r="AL20" s="2"/>
    </row>
    <row r="21" spans="1:38" ht="19.5" customHeight="1" x14ac:dyDescent="0.25">
      <c r="A21" s="11"/>
      <c r="B21" s="68"/>
      <c r="C21" s="69"/>
      <c r="D21" s="70"/>
      <c r="E21" s="11"/>
      <c r="F21" s="11"/>
      <c r="G21" s="2"/>
      <c r="H21" s="6"/>
      <c r="I21" s="2"/>
      <c r="J21" s="2"/>
      <c r="K21" s="6"/>
      <c r="L21" s="68"/>
      <c r="M21" s="69"/>
      <c r="N21" s="70"/>
      <c r="O21" s="71"/>
      <c r="P21" s="72"/>
      <c r="Q21" s="71"/>
      <c r="R21" s="72"/>
      <c r="S21" s="68"/>
      <c r="T21" s="70"/>
      <c r="U21" s="23"/>
      <c r="V21" s="6"/>
      <c r="W21" s="6" t="str">
        <f t="shared" si="3"/>
        <v>Null</v>
      </c>
      <c r="X21" s="7" t="b">
        <f t="shared" si="1"/>
        <v>0</v>
      </c>
      <c r="Y21" s="12" t="e">
        <f t="shared" si="2"/>
        <v>#VALUE!</v>
      </c>
      <c r="Z21" s="68"/>
      <c r="AA21" s="69"/>
      <c r="AB21" s="69"/>
      <c r="AC21" s="70"/>
      <c r="AD21" s="68"/>
      <c r="AE21" s="70"/>
      <c r="AF21" s="68"/>
      <c r="AG21" s="69"/>
      <c r="AH21" s="69"/>
      <c r="AI21" s="70"/>
      <c r="AJ21" s="127"/>
      <c r="AK21" s="128"/>
      <c r="AL21" s="2"/>
    </row>
    <row r="22" spans="1:38" ht="20.25" customHeight="1" x14ac:dyDescent="0.25">
      <c r="A22" s="9"/>
      <c r="B22" s="9"/>
      <c r="C22" s="9"/>
      <c r="D22" s="9"/>
      <c r="E22" s="9"/>
      <c r="F22" s="9"/>
      <c r="G22" s="9"/>
      <c r="H22" s="9"/>
      <c r="I22" s="9"/>
      <c r="J22" s="9"/>
      <c r="K22" s="9"/>
      <c r="L22" s="9"/>
      <c r="M22" s="9"/>
      <c r="N22" s="9"/>
      <c r="O22" s="9"/>
      <c r="P22" s="9"/>
      <c r="Q22" s="9"/>
      <c r="R22" s="9"/>
      <c r="S22" s="9"/>
      <c r="T22" s="9"/>
      <c r="U22" s="9"/>
      <c r="V22" s="9"/>
      <c r="W22" s="9"/>
      <c r="X22" s="13">
        <f>SUM(X12:X21)</f>
        <v>0</v>
      </c>
      <c r="Y22" s="9"/>
      <c r="Z22" s="9"/>
      <c r="AA22" s="9"/>
      <c r="AB22" s="9"/>
      <c r="AC22" s="9"/>
      <c r="AD22" s="9"/>
      <c r="AE22" s="9"/>
      <c r="AF22" s="9"/>
      <c r="AG22" s="9"/>
      <c r="AH22" s="9"/>
      <c r="AI22" s="9"/>
      <c r="AJ22" s="9"/>
      <c r="AK22" s="9"/>
      <c r="AL22" s="9"/>
    </row>
    <row r="23" spans="1:38" ht="80.25" customHeight="1" x14ac:dyDescent="0.25"/>
    <row r="24" spans="1:38" ht="69.75" customHeight="1" x14ac:dyDescent="0.25"/>
    <row r="25" spans="1:38" ht="77.25" customHeight="1" x14ac:dyDescent="0.25"/>
    <row r="26" spans="1:38" ht="63.75" customHeight="1" x14ac:dyDescent="0.25"/>
    <row r="27" spans="1:38" ht="53.25" customHeight="1" x14ac:dyDescent="0.25"/>
    <row r="28" spans="1:38" ht="95.25" customHeight="1" x14ac:dyDescent="0.25"/>
    <row r="29" spans="1:38" ht="78.75" customHeight="1" x14ac:dyDescent="0.25"/>
    <row r="30" spans="1:38" ht="25.5" customHeight="1" x14ac:dyDescent="0.25"/>
    <row r="31" spans="1:38" ht="25.5" customHeight="1" x14ac:dyDescent="0.25"/>
    <row r="32" spans="1:38" ht="31.5" customHeight="1" x14ac:dyDescent="0.25"/>
    <row r="33" ht="21" customHeight="1" x14ac:dyDescent="0.25"/>
    <row r="34" ht="21" customHeight="1" x14ac:dyDescent="0.25"/>
    <row r="35" ht="20.25" customHeight="1" x14ac:dyDescent="0.25"/>
    <row r="36" ht="21.75" customHeight="1" x14ac:dyDescent="0.25"/>
    <row r="37" ht="17.25" customHeight="1" x14ac:dyDescent="0.25"/>
    <row r="38" ht="18" customHeight="1" x14ac:dyDescent="0.25"/>
    <row r="39" ht="18" customHeight="1" x14ac:dyDescent="0.25"/>
    <row r="40" ht="22.5" customHeight="1" x14ac:dyDescent="0.25"/>
    <row r="41" ht="21" customHeight="1" x14ac:dyDescent="0.25"/>
    <row r="42" ht="20.25" customHeight="1" x14ac:dyDescent="0.25"/>
    <row r="43" ht="19.5" customHeight="1" x14ac:dyDescent="0.25"/>
    <row r="44" ht="20.25" customHeight="1" x14ac:dyDescent="0.25"/>
    <row r="45" ht="21" customHeight="1" x14ac:dyDescent="0.25"/>
    <row r="46" ht="18" customHeight="1" x14ac:dyDescent="0.25"/>
    <row r="47" ht="19.5" customHeight="1" x14ac:dyDescent="0.25"/>
    <row r="48" ht="18" customHeight="1" x14ac:dyDescent="0.25"/>
    <row r="49" ht="27.75" customHeight="1" x14ac:dyDescent="0.25"/>
    <row r="50" ht="21.75" customHeight="1" x14ac:dyDescent="0.25"/>
    <row r="51" ht="24" customHeight="1" x14ac:dyDescent="0.25"/>
    <row r="52" ht="18" customHeight="1" x14ac:dyDescent="0.25"/>
    <row r="53" ht="21" customHeight="1" x14ac:dyDescent="0.25"/>
    <row r="54" ht="18.75" customHeight="1" x14ac:dyDescent="0.25"/>
    <row r="55" ht="24" customHeight="1" x14ac:dyDescent="0.25"/>
    <row r="56" ht="27" customHeight="1" x14ac:dyDescent="0.25"/>
    <row r="57" ht="25.5" customHeight="1" x14ac:dyDescent="0.25"/>
    <row r="58" ht="18" customHeight="1" x14ac:dyDescent="0.25"/>
    <row r="59" ht="18" customHeight="1" x14ac:dyDescent="0.25"/>
    <row r="60" ht="18.75" customHeight="1" x14ac:dyDescent="0.25"/>
    <row r="61" ht="15" customHeight="1" x14ac:dyDescent="0.25"/>
    <row r="62" ht="23.25" customHeight="1" x14ac:dyDescent="0.25"/>
    <row r="63" ht="21" customHeight="1" x14ac:dyDescent="0.25"/>
    <row r="64" ht="19.5" customHeight="1" x14ac:dyDescent="0.25"/>
    <row r="65" ht="17.25" customHeight="1" x14ac:dyDescent="0.25"/>
  </sheetData>
  <mergeCells count="126">
    <mergeCell ref="Z17:AC17"/>
    <mergeCell ref="AD17:AE17"/>
    <mergeCell ref="AF17:AI17"/>
    <mergeCell ref="AJ17:AK17"/>
    <mergeCell ref="Z18:AC18"/>
    <mergeCell ref="AD18:AE18"/>
    <mergeCell ref="AF18:AI18"/>
    <mergeCell ref="AJ18:AK18"/>
    <mergeCell ref="Z19:AC19"/>
    <mergeCell ref="AD19:AE19"/>
    <mergeCell ref="AF19:AI19"/>
    <mergeCell ref="AJ19:AK19"/>
    <mergeCell ref="AJ14:AK14"/>
    <mergeCell ref="Z15:AC15"/>
    <mergeCell ref="AD15:AE15"/>
    <mergeCell ref="AF15:AI15"/>
    <mergeCell ref="AJ15:AK15"/>
    <mergeCell ref="Z16:AC16"/>
    <mergeCell ref="AD16:AE16"/>
    <mergeCell ref="AF16:AI16"/>
    <mergeCell ref="AJ16:AK16"/>
    <mergeCell ref="AL10:AL11"/>
    <mergeCell ref="Z12:AC12"/>
    <mergeCell ref="AD12:AE12"/>
    <mergeCell ref="AF12:AI12"/>
    <mergeCell ref="AJ12:AK12"/>
    <mergeCell ref="Z13:AC13"/>
    <mergeCell ref="AD13:AE13"/>
    <mergeCell ref="AF13:AI13"/>
    <mergeCell ref="AJ13:AK13"/>
    <mergeCell ref="AJ20:AK20"/>
    <mergeCell ref="Z21:AC21"/>
    <mergeCell ref="AD21:AE21"/>
    <mergeCell ref="AF21:AI21"/>
    <mergeCell ref="AJ21:AK21"/>
    <mergeCell ref="O19:P19"/>
    <mergeCell ref="Q19:R19"/>
    <mergeCell ref="S19:T19"/>
    <mergeCell ref="Q18:R18"/>
    <mergeCell ref="S18:T18"/>
    <mergeCell ref="O18:P18"/>
    <mergeCell ref="O21:P21"/>
    <mergeCell ref="Q21:R21"/>
    <mergeCell ref="S21:T21"/>
    <mergeCell ref="Q20:R20"/>
    <mergeCell ref="S20:T20"/>
    <mergeCell ref="O20:P20"/>
    <mergeCell ref="Z20:AC20"/>
    <mergeCell ref="AD20:AE20"/>
    <mergeCell ref="AF20:AI20"/>
    <mergeCell ref="O17:P17"/>
    <mergeCell ref="Q17:R17"/>
    <mergeCell ref="S17:T17"/>
    <mergeCell ref="O16:P16"/>
    <mergeCell ref="Q15:R15"/>
    <mergeCell ref="S15:T15"/>
    <mergeCell ref="Q16:R16"/>
    <mergeCell ref="S16:T16"/>
    <mergeCell ref="O15:P15"/>
    <mergeCell ref="O14:P14"/>
    <mergeCell ref="A1:B2"/>
    <mergeCell ref="A3:G3"/>
    <mergeCell ref="H3:N3"/>
    <mergeCell ref="A4:B4"/>
    <mergeCell ref="C4:D7"/>
    <mergeCell ref="E4:G4"/>
    <mergeCell ref="E5:G5"/>
    <mergeCell ref="E6:G6"/>
    <mergeCell ref="E7:G7"/>
    <mergeCell ref="A8:K9"/>
    <mergeCell ref="L8:N9"/>
    <mergeCell ref="C1:AI2"/>
    <mergeCell ref="A10:A11"/>
    <mergeCell ref="K10:K11"/>
    <mergeCell ref="L10:N11"/>
    <mergeCell ref="Z14:AC14"/>
    <mergeCell ref="AD14:AE14"/>
    <mergeCell ref="AF14:AI14"/>
    <mergeCell ref="AJ1:AK1"/>
    <mergeCell ref="AJ2:AK2"/>
    <mergeCell ref="O3:AL9"/>
    <mergeCell ref="B17:D17"/>
    <mergeCell ref="L17:N17"/>
    <mergeCell ref="B18:D18"/>
    <mergeCell ref="L18:N18"/>
    <mergeCell ref="B19:D19"/>
    <mergeCell ref="L19:N19"/>
    <mergeCell ref="X10:X11"/>
    <mergeCell ref="U10:U11"/>
    <mergeCell ref="V10:V11"/>
    <mergeCell ref="W10:W11"/>
    <mergeCell ref="Y10:Y11"/>
    <mergeCell ref="Z10:AC11"/>
    <mergeCell ref="AD10:AE11"/>
    <mergeCell ref="AF10:AI11"/>
    <mergeCell ref="AJ10:AK11"/>
    <mergeCell ref="B16:D16"/>
    <mergeCell ref="L16:N16"/>
    <mergeCell ref="B10:D11"/>
    <mergeCell ref="E10:E11"/>
    <mergeCell ref="F10:F11"/>
    <mergeCell ref="G10:J10"/>
    <mergeCell ref="B20:D20"/>
    <mergeCell ref="L20:N20"/>
    <mergeCell ref="B21:D21"/>
    <mergeCell ref="L21:N21"/>
    <mergeCell ref="Q14:R14"/>
    <mergeCell ref="S14:T14"/>
    <mergeCell ref="H4:N7"/>
    <mergeCell ref="B12:D12"/>
    <mergeCell ref="L12:N12"/>
    <mergeCell ref="B13:D13"/>
    <mergeCell ref="L13:N13"/>
    <mergeCell ref="B14:D14"/>
    <mergeCell ref="L14:N14"/>
    <mergeCell ref="B15:D15"/>
    <mergeCell ref="L15:N15"/>
    <mergeCell ref="O13:P13"/>
    <mergeCell ref="Q13:R13"/>
    <mergeCell ref="S13:T13"/>
    <mergeCell ref="O12:P12"/>
    <mergeCell ref="Q12:R12"/>
    <mergeCell ref="S12:T12"/>
    <mergeCell ref="O10:P11"/>
    <mergeCell ref="Q10:R11"/>
    <mergeCell ref="S10:T11"/>
  </mergeCells>
  <conditionalFormatting sqref="Q12:Q13 O12:O15 Q15 B12:B21 G12:L21">
    <cfRule type="expression" priority="19">
      <formula>"si numero (1=0%); sino numero (2=50%); sino numero (3=100%)"</formula>
    </cfRule>
  </conditionalFormatting>
  <conditionalFormatting sqref="V12:W22">
    <cfRule type="colorScale" priority="18">
      <colorScale>
        <cfvo type="num" val="1"/>
        <cfvo type="num" val="2"/>
        <cfvo type="num" val="3"/>
        <color rgb="FFFF0000"/>
        <color rgb="FFFFFF00"/>
        <color rgb="FF00B050"/>
      </colorScale>
    </cfRule>
  </conditionalFormatting>
  <conditionalFormatting sqref="Q14">
    <cfRule type="expression" priority="17">
      <formula>"si numero (1=0%); sino numero (2=50%); sino numero (3=100%)"</formula>
    </cfRule>
  </conditionalFormatting>
  <conditionalFormatting sqref="O16">
    <cfRule type="expression" priority="16">
      <formula>"si numero (1=0%); sino numero (2=50%); sino numero (3=100%)"</formula>
    </cfRule>
  </conditionalFormatting>
  <conditionalFormatting sqref="O17">
    <cfRule type="expression" priority="15">
      <formula>"si numero (1=0%); sino numero (2=50%); sino numero (3=100%)"</formula>
    </cfRule>
  </conditionalFormatting>
  <conditionalFormatting sqref="O18">
    <cfRule type="expression" priority="14">
      <formula>"si numero (1=0%); sino numero (2=50%); sino numero (3=100%)"</formula>
    </cfRule>
  </conditionalFormatting>
  <conditionalFormatting sqref="O19">
    <cfRule type="expression" priority="13">
      <formula>"si numero (1=0%); sino numero (2=50%); sino numero (3=100%)"</formula>
    </cfRule>
  </conditionalFormatting>
  <conditionalFormatting sqref="O20">
    <cfRule type="expression" priority="12">
      <formula>"si numero (1=0%); sino numero (2=50%); sino numero (3=100%)"</formula>
    </cfRule>
  </conditionalFormatting>
  <conditionalFormatting sqref="O21">
    <cfRule type="expression" priority="11">
      <formula>"si numero (1=0%); sino numero (2=50%); sino numero (3=100%)"</formula>
    </cfRule>
  </conditionalFormatting>
  <conditionalFormatting sqref="Q16">
    <cfRule type="expression" priority="10">
      <formula>"si numero (1=0%); sino numero (2=50%); sino numero (3=100%)"</formula>
    </cfRule>
  </conditionalFormatting>
  <conditionalFormatting sqref="Q17">
    <cfRule type="expression" priority="9">
      <formula>"si numero (1=0%); sino numero (2=50%); sino numero (3=100%)"</formula>
    </cfRule>
  </conditionalFormatting>
  <conditionalFormatting sqref="Q18">
    <cfRule type="expression" priority="8">
      <formula>"si numero (1=0%); sino numero (2=50%); sino numero (3=100%)"</formula>
    </cfRule>
  </conditionalFormatting>
  <conditionalFormatting sqref="Q19">
    <cfRule type="expression" priority="7">
      <formula>"si numero (1=0%); sino numero (2=50%); sino numero (3=100%)"</formula>
    </cfRule>
  </conditionalFormatting>
  <conditionalFormatting sqref="Q20">
    <cfRule type="expression" priority="6">
      <formula>"si numero (1=0%); sino numero (2=50%); sino numero (3=100%)"</formula>
    </cfRule>
  </conditionalFormatting>
  <conditionalFormatting sqref="Q21">
    <cfRule type="expression" priority="5">
      <formula>"si numero (1=0%); sino numero (2=50%); sino numero (3=100%)"</formula>
    </cfRule>
  </conditionalFormatting>
  <conditionalFormatting sqref="AD12:AE21">
    <cfRule type="containsText" dxfId="3" priority="3" operator="containsText" text="SI">
      <formula>NOT(ISERROR(SEARCH("SI",AD12)))</formula>
    </cfRule>
    <cfRule type="containsText" dxfId="2" priority="4" operator="containsText" text="NO">
      <formula>NOT(ISERROR(SEARCH("NO",AD12)))</formula>
    </cfRule>
  </conditionalFormatting>
  <conditionalFormatting sqref="AJ12:AK21">
    <cfRule type="containsText" dxfId="1" priority="2" operator="containsText" text="NO">
      <formula>NOT(ISERROR(SEARCH("NO",AJ12)))</formula>
    </cfRule>
  </conditionalFormatting>
  <conditionalFormatting sqref="AJ12:AK21">
    <cfRule type="containsText" dxfId="0" priority="1" operator="containsText" text="SI">
      <formula>NOT(ISERROR(SEARCH("SI",AJ12)))</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58"/>
  <sheetViews>
    <sheetView tabSelected="1" zoomScale="90" zoomScaleNormal="90" zoomScaleSheetLayoutView="90" workbookViewId="0">
      <selection activeCell="P12" sqref="P12"/>
    </sheetView>
  </sheetViews>
  <sheetFormatPr baseColWidth="10" defaultColWidth="11.42578125" defaultRowHeight="14.25" x14ac:dyDescent="0.2"/>
  <cols>
    <col min="1" max="2" width="11.5703125" style="16" customWidth="1"/>
    <col min="3" max="3" width="30.42578125" style="16" customWidth="1"/>
    <col min="4" max="5" width="28.7109375" style="16" customWidth="1"/>
    <col min="6" max="7" width="12.85546875" style="18" customWidth="1"/>
    <col min="8" max="8" width="9.140625" style="18" hidden="1" customWidth="1"/>
    <col min="9" max="9" width="6.85546875" style="16" hidden="1" customWidth="1"/>
    <col min="10" max="10" width="5.7109375" style="16" hidden="1" customWidth="1"/>
    <col min="11" max="11" width="5" style="16" hidden="1" customWidth="1"/>
    <col min="12" max="12" width="10.7109375" style="16" customWidth="1"/>
    <col min="13" max="13" width="19.7109375" style="16" customWidth="1"/>
    <col min="14" max="16384" width="11.42578125" style="16"/>
  </cols>
  <sheetData>
    <row r="1" spans="1:55" ht="41.25" customHeight="1" x14ac:dyDescent="0.2">
      <c r="A1" s="163"/>
      <c r="B1" s="163"/>
      <c r="C1" s="156" t="s">
        <v>40</v>
      </c>
      <c r="D1" s="157"/>
      <c r="E1" s="157"/>
      <c r="F1" s="157"/>
      <c r="G1" s="157"/>
      <c r="H1" s="157"/>
      <c r="I1" s="157"/>
      <c r="J1" s="157"/>
      <c r="K1" s="158"/>
      <c r="L1" s="14" t="s">
        <v>1</v>
      </c>
      <c r="M1" s="15" t="s">
        <v>41</v>
      </c>
    </row>
    <row r="2" spans="1:55" ht="32.25" customHeight="1" x14ac:dyDescent="0.2">
      <c r="A2" s="163"/>
      <c r="B2" s="163"/>
      <c r="C2" s="159"/>
      <c r="D2" s="160"/>
      <c r="E2" s="160"/>
      <c r="F2" s="161"/>
      <c r="G2" s="161"/>
      <c r="H2" s="161"/>
      <c r="I2" s="161"/>
      <c r="J2" s="161"/>
      <c r="K2" s="162"/>
      <c r="L2" s="50" t="s">
        <v>3</v>
      </c>
      <c r="M2" s="51" t="s">
        <v>4</v>
      </c>
    </row>
    <row r="3" spans="1:55" ht="20.25" customHeight="1" x14ac:dyDescent="0.2">
      <c r="A3" s="166" t="s">
        <v>42</v>
      </c>
      <c r="B3" s="167"/>
      <c r="C3" s="168"/>
      <c r="D3" s="131" t="s">
        <v>43</v>
      </c>
      <c r="E3" s="132"/>
      <c r="F3" s="138" t="s">
        <v>44</v>
      </c>
      <c r="G3" s="138"/>
      <c r="H3" s="138"/>
      <c r="I3" s="138"/>
      <c r="J3" s="139" t="s">
        <v>93</v>
      </c>
      <c r="K3" s="140"/>
      <c r="L3" s="140"/>
      <c r="M3" s="140"/>
    </row>
    <row r="4" spans="1:55" ht="20.25" customHeight="1" x14ac:dyDescent="0.2">
      <c r="A4" s="166" t="s">
        <v>45</v>
      </c>
      <c r="B4" s="167"/>
      <c r="C4" s="168"/>
      <c r="D4" s="137" t="s">
        <v>46</v>
      </c>
      <c r="E4" s="137"/>
      <c r="F4" s="138" t="s">
        <v>47</v>
      </c>
      <c r="G4" s="138"/>
      <c r="H4" s="138"/>
      <c r="I4" s="138"/>
      <c r="J4" s="141" t="s">
        <v>94</v>
      </c>
      <c r="K4" s="141"/>
      <c r="L4" s="141"/>
      <c r="M4" s="141"/>
    </row>
    <row r="5" spans="1:55" ht="51" customHeight="1" x14ac:dyDescent="0.2">
      <c r="A5" s="144" t="s">
        <v>48</v>
      </c>
      <c r="B5" s="145"/>
      <c r="C5" s="170" t="s">
        <v>49</v>
      </c>
      <c r="D5" s="152" t="s">
        <v>50</v>
      </c>
      <c r="E5" s="152" t="s">
        <v>51</v>
      </c>
      <c r="F5" s="133" t="s">
        <v>52</v>
      </c>
      <c r="G5" s="133" t="s">
        <v>53</v>
      </c>
      <c r="H5" s="152" t="s">
        <v>54</v>
      </c>
      <c r="I5" s="135" t="s">
        <v>55</v>
      </c>
      <c r="J5" s="133" t="s">
        <v>56</v>
      </c>
      <c r="K5" s="133" t="s">
        <v>57</v>
      </c>
      <c r="L5" s="133" t="s">
        <v>58</v>
      </c>
      <c r="M5" s="150" t="s">
        <v>59</v>
      </c>
      <c r="BA5" s="16" t="s">
        <v>46</v>
      </c>
    </row>
    <row r="6" spans="1:55" ht="33.75" customHeight="1" x14ac:dyDescent="0.2">
      <c r="A6" s="48" t="s">
        <v>60</v>
      </c>
      <c r="B6" s="49" t="s">
        <v>61</v>
      </c>
      <c r="C6" s="171"/>
      <c r="D6" s="169"/>
      <c r="E6" s="153"/>
      <c r="F6" s="134"/>
      <c r="G6" s="134"/>
      <c r="H6" s="153"/>
      <c r="I6" s="136"/>
      <c r="J6" s="134"/>
      <c r="K6" s="134"/>
      <c r="L6" s="134"/>
      <c r="M6" s="151"/>
      <c r="BA6" s="16" t="s">
        <v>62</v>
      </c>
    </row>
    <row r="7" spans="1:55" ht="99.75" customHeight="1" x14ac:dyDescent="0.2">
      <c r="A7" s="154" t="s">
        <v>63</v>
      </c>
      <c r="B7" s="164" t="s">
        <v>64</v>
      </c>
      <c r="C7" s="146" t="s">
        <v>65</v>
      </c>
      <c r="D7" s="142" t="s">
        <v>81</v>
      </c>
      <c r="E7" s="31" t="s">
        <v>78</v>
      </c>
      <c r="F7" s="30" t="s">
        <v>84</v>
      </c>
      <c r="G7" s="53" t="s">
        <v>85</v>
      </c>
      <c r="H7" s="21"/>
      <c r="I7" s="22"/>
      <c r="J7" s="26">
        <f>100/10</f>
        <v>10</v>
      </c>
      <c r="K7" s="27">
        <v>0</v>
      </c>
      <c r="L7" s="28">
        <v>0</v>
      </c>
      <c r="M7" s="29" t="s">
        <v>66</v>
      </c>
      <c r="BA7" s="20" t="s">
        <v>67</v>
      </c>
    </row>
    <row r="8" spans="1:55" ht="99.75" customHeight="1" x14ac:dyDescent="0.2">
      <c r="A8" s="155"/>
      <c r="B8" s="165"/>
      <c r="C8" s="147"/>
      <c r="D8" s="143"/>
      <c r="E8" s="31" t="s">
        <v>79</v>
      </c>
      <c r="F8" s="53" t="s">
        <v>84</v>
      </c>
      <c r="G8" s="53" t="s">
        <v>85</v>
      </c>
      <c r="H8" s="21"/>
      <c r="I8" s="22"/>
      <c r="J8" s="26"/>
      <c r="K8" s="27"/>
      <c r="L8" s="28">
        <v>0</v>
      </c>
      <c r="M8" s="29" t="s">
        <v>66</v>
      </c>
      <c r="BA8" s="20"/>
    </row>
    <row r="9" spans="1:55" ht="84.75" customHeight="1" x14ac:dyDescent="0.2">
      <c r="A9" s="155"/>
      <c r="B9" s="165"/>
      <c r="C9" s="148"/>
      <c r="D9" s="143"/>
      <c r="E9" s="32" t="s">
        <v>82</v>
      </c>
      <c r="F9" s="53" t="s">
        <v>86</v>
      </c>
      <c r="G9" s="54" t="s">
        <v>86</v>
      </c>
      <c r="H9" s="55"/>
      <c r="I9" s="56"/>
      <c r="J9" s="38">
        <f>100/10</f>
        <v>10</v>
      </c>
      <c r="K9" s="39">
        <v>0</v>
      </c>
      <c r="L9" s="40">
        <f>(J9*K9)/100</f>
        <v>0</v>
      </c>
      <c r="M9" s="29" t="s">
        <v>66</v>
      </c>
      <c r="BA9" s="20" t="s">
        <v>68</v>
      </c>
    </row>
    <row r="10" spans="1:55" ht="96" customHeight="1" x14ac:dyDescent="0.2">
      <c r="A10" s="155"/>
      <c r="B10" s="165"/>
      <c r="C10" s="149"/>
      <c r="D10" s="143"/>
      <c r="E10" s="37" t="s">
        <v>80</v>
      </c>
      <c r="F10" s="53" t="s">
        <v>87</v>
      </c>
      <c r="G10" s="60" t="s">
        <v>88</v>
      </c>
      <c r="H10" s="61"/>
      <c r="I10" s="62"/>
      <c r="J10" s="63">
        <f t="shared" ref="J10:J12" si="0">100/10</f>
        <v>10</v>
      </c>
      <c r="K10" s="64">
        <v>0</v>
      </c>
      <c r="L10" s="65">
        <f t="shared" ref="L10:L11" si="1">(J10*K10)/100</f>
        <v>0</v>
      </c>
      <c r="M10" s="52" t="s">
        <v>66</v>
      </c>
      <c r="BA10" s="20" t="s">
        <v>69</v>
      </c>
      <c r="BB10" s="17"/>
      <c r="BC10" s="17"/>
    </row>
    <row r="11" spans="1:55" ht="165.75" customHeight="1" x14ac:dyDescent="0.2">
      <c r="A11" s="41" t="s">
        <v>70</v>
      </c>
      <c r="B11" s="47" t="s">
        <v>71</v>
      </c>
      <c r="C11" s="43" t="s">
        <v>72</v>
      </c>
      <c r="D11" s="34" t="s">
        <v>73</v>
      </c>
      <c r="E11" s="44" t="s">
        <v>92</v>
      </c>
      <c r="F11" s="53" t="s">
        <v>89</v>
      </c>
      <c r="G11" s="53" t="s">
        <v>90</v>
      </c>
      <c r="H11" s="57"/>
      <c r="I11" s="58"/>
      <c r="J11" s="59">
        <f t="shared" si="0"/>
        <v>10</v>
      </c>
      <c r="K11" s="66">
        <v>0</v>
      </c>
      <c r="L11" s="65">
        <v>0</v>
      </c>
      <c r="M11" s="52" t="s">
        <v>83</v>
      </c>
      <c r="BA11" s="20"/>
      <c r="BB11" s="17"/>
      <c r="BC11" s="17"/>
    </row>
    <row r="12" spans="1:55" ht="256.5" customHeight="1" x14ac:dyDescent="0.2">
      <c r="A12" s="45" t="s">
        <v>70</v>
      </c>
      <c r="B12" s="42" t="s">
        <v>74</v>
      </c>
      <c r="C12" s="46" t="s">
        <v>77</v>
      </c>
      <c r="D12" s="34" t="s">
        <v>75</v>
      </c>
      <c r="E12" s="35" t="s">
        <v>91</v>
      </c>
      <c r="F12" s="53" t="s">
        <v>89</v>
      </c>
      <c r="G12" s="53" t="s">
        <v>90</v>
      </c>
      <c r="H12" s="36"/>
      <c r="I12" s="35"/>
      <c r="J12" s="38">
        <f t="shared" si="0"/>
        <v>10</v>
      </c>
      <c r="K12" s="67">
        <v>0</v>
      </c>
      <c r="L12" s="65">
        <v>0</v>
      </c>
      <c r="M12" s="52" t="s">
        <v>66</v>
      </c>
      <c r="BA12" s="20"/>
      <c r="BB12" s="17"/>
      <c r="BC12" s="17"/>
    </row>
    <row r="13" spans="1:55" ht="33.75" customHeight="1" x14ac:dyDescent="0.25">
      <c r="B13" s="33"/>
      <c r="I13" s="130" t="s">
        <v>76</v>
      </c>
      <c r="J13" s="130"/>
      <c r="K13" s="130"/>
      <c r="L13" s="173">
        <f>SUM(L7:L12)</f>
        <v>0</v>
      </c>
    </row>
    <row r="14" spans="1:55" ht="33" customHeight="1" x14ac:dyDescent="0.25">
      <c r="I14" s="19"/>
      <c r="J14" s="19"/>
      <c r="K14" s="19"/>
      <c r="L14" s="172"/>
    </row>
    <row r="15" spans="1:55" ht="39.75" customHeight="1" x14ac:dyDescent="0.2">
      <c r="A15" s="129"/>
      <c r="B15" s="129"/>
      <c r="C15" s="129"/>
      <c r="D15" s="129"/>
      <c r="E15" s="129"/>
      <c r="F15" s="129"/>
      <c r="G15" s="129"/>
      <c r="H15" s="129"/>
      <c r="I15" s="129"/>
      <c r="J15" s="129"/>
      <c r="K15" s="129"/>
      <c r="L15" s="129"/>
      <c r="M15" s="129"/>
    </row>
    <row r="16" spans="1:55" ht="17.25" customHeight="1" x14ac:dyDescent="0.2"/>
    <row r="17" spans="6:8" ht="29.25" customHeight="1" x14ac:dyDescent="0.2"/>
    <row r="18" spans="6:8" ht="29.25" customHeight="1" x14ac:dyDescent="0.2"/>
    <row r="19" spans="6:8" ht="29.25" customHeight="1" x14ac:dyDescent="0.2"/>
    <row r="20" spans="6:8" ht="18.75" customHeight="1" x14ac:dyDescent="0.2"/>
    <row r="21" spans="6:8" ht="53.25" customHeight="1" x14ac:dyDescent="0.2"/>
    <row r="22" spans="6:8" ht="78.75" customHeight="1" x14ac:dyDescent="0.2"/>
    <row r="23" spans="6:8" ht="25.5" customHeight="1" x14ac:dyDescent="0.2"/>
    <row r="24" spans="6:8" ht="25.5" customHeight="1" x14ac:dyDescent="0.2"/>
    <row r="25" spans="6:8" ht="31.5" customHeight="1" x14ac:dyDescent="0.2"/>
    <row r="26" spans="6:8" ht="21" customHeight="1" x14ac:dyDescent="0.2"/>
    <row r="27" spans="6:8" ht="21" customHeight="1" x14ac:dyDescent="0.2"/>
    <row r="28" spans="6:8" ht="20.25" customHeight="1" x14ac:dyDescent="0.2">
      <c r="F28" s="16"/>
      <c r="G28" s="16"/>
      <c r="H28" s="16"/>
    </row>
    <row r="29" spans="6:8" ht="21.75" customHeight="1" x14ac:dyDescent="0.2">
      <c r="F29" s="16"/>
      <c r="G29" s="16"/>
      <c r="H29" s="16"/>
    </row>
    <row r="30" spans="6:8" ht="17.25" customHeight="1" x14ac:dyDescent="0.2">
      <c r="F30" s="16"/>
      <c r="G30" s="16"/>
      <c r="H30" s="16"/>
    </row>
    <row r="31" spans="6:8" ht="18" customHeight="1" x14ac:dyDescent="0.2">
      <c r="F31" s="16"/>
      <c r="G31" s="16"/>
      <c r="H31" s="16"/>
    </row>
    <row r="32" spans="6:8" ht="18" customHeight="1" x14ac:dyDescent="0.2">
      <c r="F32" s="16"/>
      <c r="G32" s="16"/>
      <c r="H32" s="16"/>
    </row>
    <row r="33" spans="6:8" ht="22.5" customHeight="1" x14ac:dyDescent="0.2">
      <c r="F33" s="16"/>
      <c r="G33" s="16"/>
      <c r="H33" s="16"/>
    </row>
    <row r="34" spans="6:8" ht="21" customHeight="1" x14ac:dyDescent="0.2">
      <c r="F34" s="16"/>
      <c r="G34" s="16"/>
      <c r="H34" s="16"/>
    </row>
    <row r="35" spans="6:8" ht="20.25" customHeight="1" x14ac:dyDescent="0.2">
      <c r="F35" s="16"/>
      <c r="G35" s="16"/>
      <c r="H35" s="16"/>
    </row>
    <row r="36" spans="6:8" ht="19.5" customHeight="1" x14ac:dyDescent="0.2">
      <c r="F36" s="16"/>
      <c r="G36" s="16"/>
      <c r="H36" s="16"/>
    </row>
    <row r="37" spans="6:8" ht="20.25" customHeight="1" x14ac:dyDescent="0.2">
      <c r="F37" s="16"/>
      <c r="G37" s="16"/>
      <c r="H37" s="16"/>
    </row>
    <row r="38" spans="6:8" ht="21" customHeight="1" x14ac:dyDescent="0.2">
      <c r="F38" s="16"/>
      <c r="G38" s="16"/>
      <c r="H38" s="16"/>
    </row>
    <row r="39" spans="6:8" ht="18" customHeight="1" x14ac:dyDescent="0.2">
      <c r="F39" s="16"/>
      <c r="G39" s="16"/>
      <c r="H39" s="16"/>
    </row>
    <row r="40" spans="6:8" ht="19.5" customHeight="1" x14ac:dyDescent="0.2">
      <c r="F40" s="16"/>
      <c r="G40" s="16"/>
      <c r="H40" s="16"/>
    </row>
    <row r="41" spans="6:8" ht="18" customHeight="1" x14ac:dyDescent="0.2">
      <c r="F41" s="16"/>
      <c r="G41" s="16"/>
      <c r="H41" s="16"/>
    </row>
    <row r="42" spans="6:8" ht="27.75" customHeight="1" x14ac:dyDescent="0.2">
      <c r="F42" s="16"/>
      <c r="G42" s="16"/>
      <c r="H42" s="16"/>
    </row>
    <row r="43" spans="6:8" ht="21.75" customHeight="1" x14ac:dyDescent="0.2">
      <c r="F43" s="16"/>
      <c r="G43" s="16"/>
      <c r="H43" s="16"/>
    </row>
    <row r="44" spans="6:8" ht="24" customHeight="1" x14ac:dyDescent="0.2">
      <c r="F44" s="16"/>
      <c r="G44" s="16"/>
      <c r="H44" s="16"/>
    </row>
    <row r="45" spans="6:8" ht="18" customHeight="1" x14ac:dyDescent="0.2">
      <c r="F45" s="16"/>
      <c r="G45" s="16"/>
      <c r="H45" s="16"/>
    </row>
    <row r="46" spans="6:8" ht="21" customHeight="1" x14ac:dyDescent="0.2">
      <c r="F46" s="16"/>
      <c r="G46" s="16"/>
      <c r="H46" s="16"/>
    </row>
    <row r="47" spans="6:8" ht="18.75" customHeight="1" x14ac:dyDescent="0.2">
      <c r="F47" s="16"/>
      <c r="G47" s="16"/>
      <c r="H47" s="16"/>
    </row>
    <row r="48" spans="6:8" ht="24" customHeight="1" x14ac:dyDescent="0.2">
      <c r="F48" s="16"/>
      <c r="G48" s="16"/>
      <c r="H48" s="16"/>
    </row>
    <row r="49" spans="6:8" ht="27" customHeight="1" x14ac:dyDescent="0.2">
      <c r="F49" s="16"/>
      <c r="G49" s="16"/>
      <c r="H49" s="16"/>
    </row>
    <row r="50" spans="6:8" ht="25.5" customHeight="1" x14ac:dyDescent="0.2">
      <c r="F50" s="16"/>
      <c r="G50" s="16"/>
      <c r="H50" s="16"/>
    </row>
    <row r="51" spans="6:8" ht="18" customHeight="1" x14ac:dyDescent="0.2">
      <c r="F51" s="16"/>
      <c r="G51" s="16"/>
      <c r="H51" s="16"/>
    </row>
    <row r="52" spans="6:8" ht="18" customHeight="1" x14ac:dyDescent="0.2">
      <c r="F52" s="16"/>
      <c r="G52" s="16"/>
      <c r="H52" s="16"/>
    </row>
    <row r="53" spans="6:8" ht="18.75" customHeight="1" x14ac:dyDescent="0.2">
      <c r="F53" s="16"/>
      <c r="G53" s="16"/>
      <c r="H53" s="16"/>
    </row>
    <row r="54" spans="6:8" ht="15" customHeight="1" x14ac:dyDescent="0.2">
      <c r="F54" s="16"/>
      <c r="G54" s="16"/>
      <c r="H54" s="16"/>
    </row>
    <row r="55" spans="6:8" ht="23.25" customHeight="1" x14ac:dyDescent="0.2">
      <c r="F55" s="16"/>
      <c r="G55" s="16"/>
      <c r="H55" s="16"/>
    </row>
    <row r="56" spans="6:8" ht="21" customHeight="1" x14ac:dyDescent="0.2">
      <c r="F56" s="16"/>
      <c r="G56" s="16"/>
      <c r="H56" s="16"/>
    </row>
    <row r="57" spans="6:8" ht="19.5" customHeight="1" x14ac:dyDescent="0.2">
      <c r="F57" s="16"/>
      <c r="G57" s="16"/>
      <c r="H57" s="16"/>
    </row>
    <row r="58" spans="6:8" ht="17.25" customHeight="1" x14ac:dyDescent="0.2">
      <c r="F58" s="16"/>
      <c r="G58" s="16"/>
      <c r="H58" s="16"/>
    </row>
  </sheetData>
  <dataConsolidate/>
  <mergeCells count="28">
    <mergeCell ref="H5:H6"/>
    <mergeCell ref="A7:A10"/>
    <mergeCell ref="C1:K2"/>
    <mergeCell ref="A1:B2"/>
    <mergeCell ref="B7:B10"/>
    <mergeCell ref="A3:C3"/>
    <mergeCell ref="A4:C4"/>
    <mergeCell ref="G5:G6"/>
    <mergeCell ref="F5:F6"/>
    <mergeCell ref="E5:E6"/>
    <mergeCell ref="D5:D6"/>
    <mergeCell ref="C5:C6"/>
    <mergeCell ref="A15:M15"/>
    <mergeCell ref="I13:K13"/>
    <mergeCell ref="D3:E3"/>
    <mergeCell ref="K5:K6"/>
    <mergeCell ref="J5:J6"/>
    <mergeCell ref="I5:I6"/>
    <mergeCell ref="D4:E4"/>
    <mergeCell ref="F3:I3"/>
    <mergeCell ref="J3:M3"/>
    <mergeCell ref="J4:M4"/>
    <mergeCell ref="F4:I4"/>
    <mergeCell ref="D7:D10"/>
    <mergeCell ref="A5:B5"/>
    <mergeCell ref="C7:C10"/>
    <mergeCell ref="M5:M6"/>
    <mergeCell ref="L5:L6"/>
  </mergeCells>
  <conditionalFormatting sqref="B7:B8 E7:E12 G7:H8">
    <cfRule type="expression" priority="46">
      <formula>"si numero (1=0%); sino numero (2=50%); sino numero (3=100%)"</formula>
    </cfRule>
  </conditionalFormatting>
  <conditionalFormatting sqref="H10:H12">
    <cfRule type="expression" priority="44">
      <formula>"si numero (1=0%); sino numero (2=50%); sino numero (3=100%)"</formula>
    </cfRule>
  </conditionalFormatting>
  <conditionalFormatting sqref="H9">
    <cfRule type="expression" priority="27">
      <formula>"si numero (1=0%); sino numero (2=50%); sino numero (3=100%)"</formula>
    </cfRule>
  </conditionalFormatting>
  <conditionalFormatting sqref="K7:K8">
    <cfRule type="iconSet" priority="26">
      <iconSet iconSet="3Symbols">
        <cfvo type="percent" val="0"/>
        <cfvo type="num" val="0.55000000000000004"/>
        <cfvo type="num" val="0.8"/>
      </iconSet>
    </cfRule>
  </conditionalFormatting>
  <conditionalFormatting sqref="K9">
    <cfRule type="iconSet" priority="25">
      <iconSet iconSet="3Symbols">
        <cfvo type="percent" val="0"/>
        <cfvo type="num" val="0.55000000000000004"/>
        <cfvo type="num" val="0.8"/>
      </iconSet>
    </cfRule>
  </conditionalFormatting>
  <conditionalFormatting sqref="K10:K12">
    <cfRule type="iconSet" priority="47">
      <iconSet iconSet="3Symbols">
        <cfvo type="percent" val="0"/>
        <cfvo type="num" val="0.55000000000000004"/>
        <cfvo type="num" val="0.8"/>
      </iconSet>
    </cfRule>
  </conditionalFormatting>
  <conditionalFormatting sqref="G10">
    <cfRule type="expression" priority="15">
      <formula>"si numero (1=0%); sino numero (2=50%); sino numero (3=100%)"</formula>
    </cfRule>
  </conditionalFormatting>
  <conditionalFormatting sqref="F10">
    <cfRule type="expression" priority="12">
      <formula>"si numero (1=0%); sino numero (2=50%); sino numero (3=100%)"</formula>
    </cfRule>
  </conditionalFormatting>
  <conditionalFormatting sqref="F11">
    <cfRule type="expression" priority="4">
      <formula>"si numero (1=0%); sino numero (2=50%); sino numero (3=100%)"</formula>
    </cfRule>
  </conditionalFormatting>
  <conditionalFormatting sqref="G9">
    <cfRule type="expression" priority="5">
      <formula>"si numero (1=0%); sino numero (2=50%); sino numero (3=100%)"</formula>
    </cfRule>
  </conditionalFormatting>
  <conditionalFormatting sqref="G12">
    <cfRule type="expression" priority="1">
      <formula>"si numero (1=0%); sino numero (2=50%); sino numero (3=100%)"</formula>
    </cfRule>
  </conditionalFormatting>
  <conditionalFormatting sqref="F7">
    <cfRule type="expression" priority="9">
      <formula>"si numero (1=0%); sino numero (2=50%); sino numero (3=100%)"</formula>
    </cfRule>
  </conditionalFormatting>
  <conditionalFormatting sqref="F8">
    <cfRule type="expression" priority="8">
      <formula>"si numero (1=0%); sino numero (2=50%); sino numero (3=100%)"</formula>
    </cfRule>
  </conditionalFormatting>
  <conditionalFormatting sqref="F9">
    <cfRule type="expression" priority="6">
      <formula>"si numero (1=0%); sino numero (2=50%); sino numero (3=100%)"</formula>
    </cfRule>
  </conditionalFormatting>
  <conditionalFormatting sqref="G11">
    <cfRule type="expression" priority="3">
      <formula>"si numero (1=0%); sino numero (2=50%); sino numero (3=100%)"</formula>
    </cfRule>
  </conditionalFormatting>
  <conditionalFormatting sqref="F12">
    <cfRule type="expression" priority="2">
      <formula>"si numero (1=0%); sino numero (2=50%); sino numero (3=100%)"</formula>
    </cfRule>
  </conditionalFormatting>
  <dataValidations count="1">
    <dataValidation type="list" allowBlank="1" showInputMessage="1" showErrorMessage="1" sqref="D4:E4" xr:uid="{00000000-0002-0000-0100-000000000000}">
      <formula1>$BA$5:$BA$10</formula1>
    </dataValidation>
  </dataValidations>
  <printOptions horizontalCentered="1"/>
  <pageMargins left="0.25196850393700793" right="0.25196850393700793" top="0.74803149606299213" bottom="0.74803149606299213" header="0.31496062992125984" footer="0.31496062992125984"/>
  <pageSetup paperSize="5" scale="70" orientation="landscape" r:id="rId1"/>
  <colBreaks count="2" manualBreakCount="2">
    <brk id="13" max="1048575" man="1"/>
    <brk id="36"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1C69B932E67942A0CAC6F37C8AE688" ma:contentTypeVersion="17" ma:contentTypeDescription="Crear nuevo documento." ma:contentTypeScope="" ma:versionID="b36dabb21f297415b3b3b033c66e627c">
  <xsd:schema xmlns:xsd="http://www.w3.org/2001/XMLSchema" xmlns:xs="http://www.w3.org/2001/XMLSchema" xmlns:p="http://schemas.microsoft.com/office/2006/metadata/properties" xmlns:ns2="273f7267-0ab5-4a26-9df0-693e7eb209e6" xmlns:ns3="e31311bd-31ff-4282-8d42-643c92e0006f" targetNamespace="http://schemas.microsoft.com/office/2006/metadata/properties" ma:root="true" ma:fieldsID="086da1f1da53b02fb994b787a9118e21" ns2:_="" ns3:_="">
    <xsd:import namespace="273f7267-0ab5-4a26-9df0-693e7eb209e6"/>
    <xsd:import namespace="e31311bd-31ff-4282-8d42-643c92e0006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x0053_IG2020"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3f7267-0ab5-4a26-9df0-693e7eb209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x0053_IG2020" ma:index="20" nillable="true" ma:displayName="SIG 2020" ma:format="Dropdown" ma:internalName="_x0053_IG2020" ma:percentage="TRUE">
      <xsd:simpleType>
        <xsd:restriction base="dms:Number"/>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344f0481-d2ea-4da5-b946-ee24ca3ed8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31311bd-31ff-4282-8d42-643c92e0006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0546367e-dae6-4911-83f7-53e0e68f3650}" ma:internalName="TaxCatchAll" ma:showField="CatchAllData" ma:web="e31311bd-31ff-4282-8d42-643c92e000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53_IG2020 xmlns="273f7267-0ab5-4a26-9df0-693e7eb209e6" xsi:nil="true"/>
    <TaxCatchAll xmlns="e31311bd-31ff-4282-8d42-643c92e0006f" xsi:nil="true"/>
    <lcf76f155ced4ddcb4097134ff3c332f xmlns="273f7267-0ab5-4a26-9df0-693e7eb209e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1EA9D44-C6FF-4B7B-930B-4BA863588B9C}"/>
</file>

<file path=customXml/itemProps2.xml><?xml version="1.0" encoding="utf-8"?>
<ds:datastoreItem xmlns:ds="http://schemas.openxmlformats.org/officeDocument/2006/customXml" ds:itemID="{7A0026F4-9C84-4016-8CE7-B4FE595F0E51}">
  <ds:schemaRefs>
    <ds:schemaRef ds:uri="http://schemas.microsoft.com/sharepoint/v3/contenttype/forms"/>
  </ds:schemaRefs>
</ds:datastoreItem>
</file>

<file path=customXml/itemProps3.xml><?xml version="1.0" encoding="utf-8"?>
<ds:datastoreItem xmlns:ds="http://schemas.openxmlformats.org/officeDocument/2006/customXml" ds:itemID="{14A32855-5549-43D9-8E86-3D5226271196}">
  <ds:schemaRef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981966f5-f398-43f1-b090-a651b4d9fed6"/>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 del Proceso</vt:lpstr>
      <vt:lpstr>Hoja 1</vt:lpstr>
      <vt:lpstr>'Hoja 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revision/>
  <cp:lastPrinted>2022-10-19T00:05:47Z</cp:lastPrinted>
  <dcterms:created xsi:type="dcterms:W3CDTF">2015-05-13T20:29:39Z</dcterms:created>
  <dcterms:modified xsi:type="dcterms:W3CDTF">2022-10-19T00:26:41Z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0x0101000D1C69B932E67942A0CAC6F37C8AE688</vt:lpwstr>
  </property>
</Properties>
</file>