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ocuments\DOCUMENTOS 2023\CONTROL INTERNO 2023\4.AUDITORIA_INTERNA_2023\Cierre_Auditorías_01_11_2023\Planes_Acciones_Correctivas\"/>
    </mc:Choice>
  </mc:AlternateContent>
  <bookViews>
    <workbookView xWindow="0" yWindow="0" windowWidth="20490" windowHeight="7755" firstSheet="1" activeTab="1"/>
  </bookViews>
  <sheets>
    <sheet name="Indicadores del Proceso" sheetId="1" r:id="rId1"/>
    <sheet name="Hoja 1" sheetId="2" r:id="rId2"/>
  </sheets>
  <definedNames>
    <definedName name="_xlnm.Print_Area" localSheetId="1">'Hoja 1'!$A$1:$M$14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 i="2" l="1"/>
  <c r="L11" i="2" l="1"/>
  <c r="L13" i="2" s="1"/>
  <c r="L10" i="2"/>
  <c r="X12" i="1" l="1"/>
  <c r="X13" i="1"/>
  <c r="X14" i="1"/>
  <c r="X15" i="1"/>
  <c r="X16" i="1"/>
  <c r="X17" i="1"/>
  <c r="X18" i="1"/>
  <c r="X19" i="1"/>
  <c r="X20" i="1"/>
  <c r="X21" i="1"/>
  <c r="W21" i="1"/>
  <c r="Y21" i="1" s="1"/>
  <c r="W20" i="1"/>
  <c r="Y20" i="1" s="1"/>
  <c r="W19" i="1"/>
  <c r="Y19" i="1" s="1"/>
  <c r="W18" i="1"/>
  <c r="Y18" i="1" s="1"/>
  <c r="W17" i="1"/>
  <c r="Y17" i="1" s="1"/>
  <c r="W16" i="1"/>
  <c r="Y16" i="1" s="1"/>
  <c r="W15" i="1"/>
  <c r="Y15" i="1" s="1"/>
  <c r="W14" i="1"/>
  <c r="Y14" i="1" s="1"/>
  <c r="W13" i="1"/>
  <c r="Y13" i="1" s="1"/>
  <c r="W12" i="1"/>
  <c r="Y12" i="1" s="1"/>
  <c r="X22" i="1" l="1"/>
</calcChain>
</file>

<file path=xl/comments1.xml><?xml version="1.0" encoding="utf-8"?>
<comments xmlns="http://schemas.openxmlformats.org/spreadsheetml/2006/main">
  <authors>
    <author>USUARIO</author>
  </authors>
  <commentList>
    <comment ref="U10" authorId="0" shapeId="0">
      <text>
        <r>
          <rPr>
            <b/>
            <sz val="9"/>
            <color indexed="81"/>
            <rFont val="Tahoma"/>
            <family val="2"/>
          </rPr>
          <t>USUARIO:</t>
        </r>
        <r>
          <rPr>
            <sz val="9"/>
            <color indexed="81"/>
            <rFont val="Tahoma"/>
            <family val="2"/>
          </rPr>
          <t xml:space="preserve">
</t>
        </r>
        <r>
          <rPr>
            <b/>
            <sz val="9"/>
            <color indexed="81"/>
            <rFont val="Tahoma"/>
            <family val="2"/>
          </rPr>
          <t>En esta parte del formato, se le da un porcentaje a cada actividad</t>
        </r>
        <r>
          <rPr>
            <sz val="9"/>
            <color indexed="81"/>
            <rFont val="Tahoma"/>
            <family val="2"/>
          </rPr>
          <t xml:space="preserve">
</t>
        </r>
        <r>
          <rPr>
            <b/>
            <i/>
            <sz val="9"/>
            <color indexed="81"/>
            <rFont val="Tahoma"/>
            <family val="2"/>
          </rPr>
          <t>Ejemplo: Si en el formato solo hay 10 actividades se realiza la siguiente formula =(100/10) y luego se arrastra la formula hasta las 10 actividades, al final de la columna se tiene que sumar todo para que de el 100%</t>
        </r>
      </text>
    </comment>
    <comment ref="V10" authorId="0" shapeId="0">
      <text>
        <r>
          <rPr>
            <b/>
            <sz val="9"/>
            <color indexed="81"/>
            <rFont val="Tahoma"/>
            <family val="2"/>
          </rPr>
          <t>USUARIO:</t>
        </r>
        <r>
          <rPr>
            <sz val="9"/>
            <color indexed="81"/>
            <rFont val="Tahoma"/>
            <family val="2"/>
          </rPr>
          <t xml:space="preserve">
</t>
        </r>
        <r>
          <rPr>
            <b/>
            <sz val="9"/>
            <color indexed="81"/>
            <rFont val="Tahoma"/>
            <family val="2"/>
          </rPr>
          <t>En esta parte del formato, se le da una calificación por actividad entre (1,2 y 3)</t>
        </r>
      </text>
    </comment>
    <comment ref="W10" authorId="0" shapeId="0">
      <text>
        <r>
          <rPr>
            <b/>
            <sz val="9"/>
            <color indexed="81"/>
            <rFont val="Tahoma"/>
            <family val="2"/>
          </rPr>
          <t>USUARIO:</t>
        </r>
        <r>
          <rPr>
            <sz val="9"/>
            <color indexed="81"/>
            <rFont val="Tahoma"/>
            <family val="2"/>
          </rPr>
          <t xml:space="preserve">
% de cumplimiento por Actividad
</t>
        </r>
      </text>
    </comment>
    <comment ref="X10" authorId="0" shapeId="0">
      <text>
        <r>
          <rPr>
            <b/>
            <sz val="9"/>
            <color indexed="81"/>
            <rFont val="Tahoma"/>
            <family val="2"/>
          </rPr>
          <t>USUARIO:</t>
        </r>
        <r>
          <rPr>
            <sz val="9"/>
            <color indexed="81"/>
            <rFont val="Tahoma"/>
            <family val="2"/>
          </rPr>
          <t xml:space="preserve">
% de Cumplimiento del Plan de Mejoramiento
</t>
        </r>
        <r>
          <rPr>
            <b/>
            <i/>
            <sz val="9"/>
            <color indexed="81"/>
            <rFont val="Tahoma"/>
            <family val="2"/>
          </rPr>
          <t>Al final de esta columna se tienen que sumar todos los valores</t>
        </r>
      </text>
    </comment>
    <comment ref="Y10" authorId="0" shapeId="0">
      <text>
        <r>
          <rPr>
            <b/>
            <sz val="9"/>
            <color indexed="81"/>
            <rFont val="Tahoma"/>
            <family val="2"/>
          </rPr>
          <t>USUARIO:</t>
        </r>
        <r>
          <rPr>
            <sz val="9"/>
            <color indexed="81"/>
            <rFont val="Tahoma"/>
            <family val="2"/>
          </rPr>
          <t xml:space="preserve">
Porcentaje Cumpliento por  hallazgo</t>
        </r>
      </text>
    </comment>
  </commentList>
</comments>
</file>

<file path=xl/comments2.xml><?xml version="1.0" encoding="utf-8"?>
<comments xmlns="http://schemas.openxmlformats.org/spreadsheetml/2006/main">
  <authors>
    <author>Usuario</author>
    <author>USUARIO</author>
  </authors>
  <commentList>
    <comment ref="D5" authorId="0" shapeId="0">
      <text>
        <r>
          <rPr>
            <b/>
            <sz val="9"/>
            <color indexed="81"/>
            <rFont val="Tahoma"/>
            <family val="2"/>
          </rPr>
          <t>Nota: Desplegar la lista y elegir el tipo de plan de mejoramiento que desea utilizar.</t>
        </r>
        <r>
          <rPr>
            <sz val="9"/>
            <color indexed="81"/>
            <rFont val="Tahoma"/>
            <family val="2"/>
          </rPr>
          <t xml:space="preserve">
</t>
        </r>
      </text>
    </comment>
    <comment ref="J8" authorId="1" shapeId="0">
      <text>
        <r>
          <rPr>
            <b/>
            <sz val="11"/>
            <color indexed="81"/>
            <rFont val="Tahoma"/>
            <family val="2"/>
          </rPr>
          <t xml:space="preserve">Nota: A cada acción se le asigna un porcentaje de acuerdo al número de acciones planteadas en el plan de mejoramiento.
</t>
        </r>
        <r>
          <rPr>
            <sz val="11"/>
            <color indexed="81"/>
            <rFont val="Tahoma"/>
            <family val="2"/>
          </rPr>
          <t>Ejemplo: Si el Plan de Mejoramiento tiene 10 acciones planteadas se asigna el porcentaje por acción de la siguiente manera  “=(100/10)”.</t>
        </r>
      </text>
    </comment>
    <comment ref="K8" authorId="1" shapeId="0">
      <text>
        <r>
          <rPr>
            <b/>
            <sz val="11"/>
            <color indexed="81"/>
            <rFont val="Tahoma"/>
            <family val="2"/>
          </rPr>
          <t xml:space="preserve">Nota: Se asigna una calificación de acuerdo al estado de la acción.
Ejemplo:
</t>
        </r>
      </text>
    </comment>
    <comment ref="A9" authorId="0" shapeId="0">
      <text>
        <r>
          <rPr>
            <b/>
            <sz val="9"/>
            <color indexed="81"/>
            <rFont val="Tahoma"/>
            <family val="2"/>
          </rPr>
          <t>NC=  No Conformidad 
Nota: Diligenciar solo para Hallazgos de Auditorías</t>
        </r>
      </text>
    </comment>
    <comment ref="B9" authorId="0" shapeId="0">
      <text>
        <r>
          <rPr>
            <b/>
            <sz val="9"/>
            <color indexed="81"/>
            <rFont val="Tahoma"/>
            <family val="2"/>
          </rPr>
          <t xml:space="preserve">
Nota: Diligenciar solo para Hallazgos de Auditorías
</t>
        </r>
      </text>
    </comment>
  </commentList>
</comments>
</file>

<file path=xl/sharedStrings.xml><?xml version="1.0" encoding="utf-8"?>
<sst xmlns="http://schemas.openxmlformats.org/spreadsheetml/2006/main" count="83" uniqueCount="77">
  <si>
    <t>Verificación a la Efectividad de las Acciones de los Planes de Mejoramiento</t>
  </si>
  <si>
    <t>Código</t>
  </si>
  <si>
    <t>FAC-28 v.01</t>
  </si>
  <si>
    <t>Página</t>
  </si>
  <si>
    <t>1 de 1</t>
  </si>
  <si>
    <t xml:space="preserve">NOMBRE DEL PROCESO O PROGRAMA ACADÉMICO </t>
  </si>
  <si>
    <t>Calificativo</t>
  </si>
  <si>
    <t xml:space="preserve">Corrección= Co </t>
  </si>
  <si>
    <t>No cumple</t>
  </si>
  <si>
    <t>Correctiva= Cr</t>
  </si>
  <si>
    <t>En ejecución</t>
  </si>
  <si>
    <t>Preventiva= Pr</t>
  </si>
  <si>
    <t>Ejecutado</t>
  </si>
  <si>
    <t>Mejora= Mj</t>
  </si>
  <si>
    <r>
      <t xml:space="preserve">Indicadores del Proceso </t>
    </r>
    <r>
      <rPr>
        <b/>
        <sz val="10"/>
        <color theme="1"/>
        <rFont val="Arial"/>
        <family val="2"/>
      </rPr>
      <t>(Cr)</t>
    </r>
  </si>
  <si>
    <t>Fecha:  XX/XX/XXXX</t>
  </si>
  <si>
    <t>Condición de Calidad (SOLO PROGRAMA ACADÉMICO)</t>
  </si>
  <si>
    <t xml:space="preserve"> Hallazgo</t>
  </si>
  <si>
    <t>Analisis del Hallazgo</t>
  </si>
  <si>
    <t xml:space="preserve">Estrategia </t>
  </si>
  <si>
    <t xml:space="preserve">Tipo de Acción </t>
  </si>
  <si>
    <t>Número de acciones</t>
  </si>
  <si>
    <t>Acciones Planteadas</t>
  </si>
  <si>
    <t>Fecha de inicio DD/MM/AAAA</t>
  </si>
  <si>
    <t>Fecha de cierre DD/MM/AAAA</t>
  </si>
  <si>
    <t xml:space="preserve">Control y Seguimiento </t>
  </si>
  <si>
    <t>% por Acción</t>
  </si>
  <si>
    <t>Calificación</t>
  </si>
  <si>
    <t>% de cumplimiento por Actividad</t>
  </si>
  <si>
    <t>% de Cumplimiento del Plan de Mejoramiento</t>
  </si>
  <si>
    <t>Porcentaje Cumpliento por  hallazgo</t>
  </si>
  <si>
    <t xml:space="preserve">Indicadores por Actividad </t>
  </si>
  <si>
    <t>Cumplimiento del Indicador</t>
  </si>
  <si>
    <t xml:space="preserve">Meta por Actividad </t>
  </si>
  <si>
    <t>Cumplimiento de la Meta</t>
  </si>
  <si>
    <t>Responsable</t>
  </si>
  <si>
    <t>Co</t>
  </si>
  <si>
    <t>Cr</t>
  </si>
  <si>
    <t>Pr</t>
  </si>
  <si>
    <t>Mj</t>
  </si>
  <si>
    <t>Plan de Acciones Correctivas</t>
  </si>
  <si>
    <t>FCI-19 v.06</t>
  </si>
  <si>
    <t>NOMBRE DEL PROCESO:</t>
  </si>
  <si>
    <t>Granja Experimental Villa Marina</t>
  </si>
  <si>
    <t>FECHA DE ELABORACIÓN</t>
  </si>
  <si>
    <t>09 de noviembre de 2023</t>
  </si>
  <si>
    <t>PRODUCTO DE:</t>
  </si>
  <si>
    <t xml:space="preserve">AUDITORÍA INTERNA  </t>
  </si>
  <si>
    <t>N° DE ACTA DE REUNIÓN</t>
  </si>
  <si>
    <t>CASILLA EXCLUSIVA PARA DILIGENCIAR POR PROCESOS Y DEPENDENCIAS</t>
  </si>
  <si>
    <t>CASILLA EXCLUSIVA PARA DILIGENCIAR POR EL PROCESO DE CONTROL INTERNO</t>
  </si>
  <si>
    <t>CAMPOS SOLO PARA CASOS DE AUDITORIA INTERNA O EXTERNA</t>
  </si>
  <si>
    <t>DESCRIPCIÓN DEL HALLAZGO</t>
  </si>
  <si>
    <t>ANÁLISIS DEL HALLAZGO  
(Causas del hallazgo)</t>
  </si>
  <si>
    <t>ACCIONES PLANTEADAS</t>
  </si>
  <si>
    <t>FECHA DE INICIO</t>
  </si>
  <si>
    <t>FECHA DE CIERRE</t>
  </si>
  <si>
    <t>SEGUIMIENTO</t>
  </si>
  <si>
    <t>CONTROL y/o RECOMENDACIONES</t>
  </si>
  <si>
    <t>% POR ACCIÓN</t>
  </si>
  <si>
    <t>ESTADO DE LA ACCIÓN</t>
  </si>
  <si>
    <t xml:space="preserve">% DE CUMPLIMIENTO POR ACCIÓN </t>
  </si>
  <si>
    <t>RESPONSABLE</t>
  </si>
  <si>
    <t>NC</t>
  </si>
  <si>
    <t>REQUISITO</t>
  </si>
  <si>
    <t>AUDITORÍA EXTERNA</t>
  </si>
  <si>
    <t>X</t>
  </si>
  <si>
    <t xml:space="preserve">8.2.2
</t>
  </si>
  <si>
    <t xml:space="preserve">Aspecto de mejora relevante de la auditoria 2023 – Proceso Granja Villa Marina: Si bien se ha identificado la normativa, en particular la normativa interna, no se ha proporcionado evidencia de la actualización y socialización de la matriz de requisitos legales. Cabe destacar que este mismo aspecto representó una oportunidad de mejora en la auditoría interna de 2022. Por esta razón, se califica como una NO CONFORMIDAD y se recomienda realizar la actualización y validación de la matriz por parte de la Oficina Jurídica. </t>
  </si>
  <si>
    <t>La normativa inherente a la matriz de requisitos legales no ha cursado cambios importantes por lo que no ha requerido una actualización, asi mismo el grupo de mejramiento debe programar la revisión de la amtriz al menos una vez al año</t>
  </si>
  <si>
    <t xml:space="preserve">1. Revisión de la normativa existente y detección de posibles actualizaciones de la matriz. </t>
  </si>
  <si>
    <t>Grupo de mejoramiento del proceso Granja Experimental Villa Marina</t>
  </si>
  <si>
    <t>PRODUCTO O SERVICIO  NO CONFORME</t>
  </si>
  <si>
    <t>2. Actualización de la matriz de requisitos legales y su remisión al proceso de juridica.</t>
  </si>
  <si>
    <t xml:space="preserve">EVALUACIÓN DE DESEMPEÑO
</t>
  </si>
  <si>
    <t>3. Socialización en el equipo de proceso de la matriz de requisitos legales y sus actualizaciones si dieran lugar.</t>
  </si>
  <si>
    <t>% DE CUMPLIMIENTO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</si>
</sst>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sz val="9"/>
      <color indexed="81"/>
      <name val="Tahoma"/>
      <family val="2"/>
    </font>
    <font>
      <b/>
      <sz val="9"/>
      <color indexed="81"/>
      <name val="Tahoma"/>
      <family val="2"/>
    </font>
    <font>
      <sz val="10"/>
      <color theme="1"/>
      <name val="Arial"/>
      <family val="2"/>
    </font>
    <font>
      <b/>
      <sz val="10"/>
      <color theme="1"/>
      <name val="Arial"/>
      <family val="2"/>
    </font>
    <font>
      <sz val="10"/>
      <name val="Arial"/>
      <family val="2"/>
    </font>
    <font>
      <b/>
      <i/>
      <sz val="9"/>
      <color indexed="81"/>
      <name val="Tahoma"/>
      <family val="2"/>
    </font>
    <font>
      <sz val="11"/>
      <color theme="1"/>
      <name val="Calibri"/>
      <family val="2"/>
      <scheme val="minor"/>
    </font>
    <font>
      <sz val="11"/>
      <color theme="1"/>
      <name val="Arial"/>
      <family val="2"/>
    </font>
    <font>
      <b/>
      <sz val="11"/>
      <color theme="1"/>
      <name val="Arial"/>
      <family val="2"/>
    </font>
    <font>
      <sz val="11"/>
      <name val="Arial"/>
      <family val="2"/>
    </font>
    <font>
      <b/>
      <sz val="11"/>
      <color indexed="81"/>
      <name val="Tahoma"/>
      <family val="2"/>
    </font>
    <font>
      <sz val="11"/>
      <color indexed="81"/>
      <name val="Tahoma"/>
      <family val="2"/>
    </font>
    <font>
      <b/>
      <sz val="10"/>
      <color rgb="FFFF0000"/>
      <name val="Arial"/>
      <family val="2"/>
    </font>
    <font>
      <b/>
      <sz val="10"/>
      <name val="Arial"/>
      <family val="2"/>
    </font>
    <font>
      <b/>
      <sz val="6"/>
      <name val="Arial"/>
      <family val="2"/>
    </font>
    <font>
      <sz val="8"/>
      <name val="Arial"/>
      <family val="2"/>
    </font>
    <font>
      <b/>
      <sz val="11"/>
      <name val="Arial"/>
      <family val="2"/>
    </font>
    <font>
      <u/>
      <sz val="11"/>
      <color theme="10"/>
      <name val="Calibri"/>
      <family val="2"/>
      <scheme val="minor"/>
    </font>
    <font>
      <sz val="11"/>
      <color rgb="FF444444"/>
      <name val="Calibri"/>
      <family val="2"/>
      <charset val="1"/>
    </font>
  </fonts>
  <fills count="11">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AD3232"/>
        <bgColor indexed="64"/>
      </patternFill>
    </fill>
    <fill>
      <patternFill patternType="solid">
        <fgColor theme="0" tint="-0.34998626667073579"/>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s>
  <cellStyleXfs count="3">
    <xf numFmtId="0" fontId="0" fillId="0" borderId="0"/>
    <xf numFmtId="9" fontId="7" fillId="0" borderId="0" applyFont="0" applyFill="0" applyBorder="0" applyAlignment="0" applyProtection="0"/>
    <xf numFmtId="0" fontId="18" fillId="0" borderId="0" applyNumberFormat="0" applyFill="0" applyBorder="0" applyAlignment="0" applyProtection="0"/>
  </cellStyleXfs>
  <cellXfs count="161">
    <xf numFmtId="0" fontId="0" fillId="0" borderId="0" xfId="0"/>
    <xf numFmtId="0" fontId="3" fillId="3" borderId="1" xfId="0" applyFont="1" applyFill="1" applyBorder="1"/>
    <xf numFmtId="0" fontId="3" fillId="0" borderId="1" xfId="0" applyFont="1" applyBorder="1"/>
    <xf numFmtId="0" fontId="3" fillId="4" borderId="1" xfId="0" applyFont="1" applyFill="1" applyBorder="1"/>
    <xf numFmtId="0" fontId="3" fillId="5" borderId="1" xfId="0" applyFont="1" applyFill="1" applyBorder="1"/>
    <xf numFmtId="0" fontId="4" fillId="6" borderId="0" xfId="0" applyFont="1" applyFill="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2" xfId="0" applyFont="1" applyBorder="1" applyAlignment="1">
      <alignment horizontal="center" vertical="center"/>
    </xf>
    <xf numFmtId="0" fontId="3" fillId="0" borderId="0" xfId="0" applyFont="1"/>
    <xf numFmtId="0" fontId="5" fillId="0" borderId="5" xfId="0" applyFont="1" applyBorder="1" applyAlignment="1">
      <alignment horizontal="center" vertical="center" wrapText="1"/>
    </xf>
    <xf numFmtId="0" fontId="3" fillId="0" borderId="1" xfId="0" applyFont="1" applyBorder="1" applyAlignment="1">
      <alignment horizontal="center" vertical="center" wrapText="1"/>
    </xf>
    <xf numFmtId="9" fontId="3" fillId="0" borderId="12" xfId="0" applyNumberFormat="1" applyFont="1" applyBorder="1" applyAlignment="1">
      <alignment horizontal="center" vertical="center"/>
    </xf>
    <xf numFmtId="0" fontId="3" fillId="2" borderId="12" xfId="0" applyFont="1" applyFill="1" applyBorder="1" applyAlignment="1">
      <alignment horizontal="center" vertical="center"/>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0" fontId="9" fillId="2" borderId="0" xfId="0" applyFont="1" applyFill="1" applyAlignment="1">
      <alignment horizontal="center" vertical="center" wrapText="1"/>
    </xf>
    <xf numFmtId="0" fontId="9" fillId="2" borderId="9" xfId="0" applyFont="1" applyFill="1" applyBorder="1" applyAlignment="1">
      <alignment horizontal="left" vertical="center" wrapText="1"/>
    </xf>
    <xf numFmtId="0" fontId="10" fillId="2" borderId="9" xfId="0" applyFont="1" applyFill="1" applyBorder="1" applyAlignment="1">
      <alignment horizontal="center" vertical="center" wrapText="1"/>
    </xf>
    <xf numFmtId="0" fontId="8" fillId="0" borderId="0" xfId="0" applyFont="1"/>
    <xf numFmtId="0" fontId="8" fillId="0" borderId="0" xfId="0" applyFont="1" applyAlignment="1">
      <alignment textRotation="90"/>
    </xf>
    <xf numFmtId="0" fontId="8" fillId="0" borderId="0" xfId="0" applyFont="1" applyAlignment="1">
      <alignment horizontal="left" vertical="center"/>
    </xf>
    <xf numFmtId="0" fontId="8" fillId="2" borderId="0" xfId="0" applyFont="1" applyFill="1" applyAlignment="1">
      <alignment horizontal="center"/>
    </xf>
    <xf numFmtId="0" fontId="3" fillId="0" borderId="5" xfId="0" applyFont="1" applyBorder="1" applyAlignment="1">
      <alignment horizontal="center" vertical="center" wrapText="1"/>
    </xf>
    <xf numFmtId="0" fontId="4" fillId="6" borderId="1" xfId="0" applyFont="1" applyFill="1" applyBorder="1" applyAlignment="1">
      <alignment horizontal="center" vertical="center"/>
    </xf>
    <xf numFmtId="0" fontId="3" fillId="0" borderId="11" xfId="0" applyFont="1" applyBorder="1" applyAlignment="1">
      <alignment horizontal="center" vertical="center" wrapText="1"/>
    </xf>
    <xf numFmtId="0" fontId="14" fillId="0" borderId="0" xfId="0" applyFont="1" applyAlignment="1">
      <alignment horizontal="center" vertical="center"/>
    </xf>
    <xf numFmtId="0" fontId="15" fillId="2" borderId="38" xfId="0" applyFont="1" applyFill="1" applyBorder="1" applyAlignment="1">
      <alignment horizontal="center" vertical="center" wrapText="1"/>
    </xf>
    <xf numFmtId="0" fontId="15" fillId="0" borderId="38" xfId="0" applyFont="1" applyBorder="1" applyAlignment="1">
      <alignment horizontal="center" vertical="center" wrapText="1"/>
    </xf>
    <xf numFmtId="0" fontId="14" fillId="9" borderId="3" xfId="0" applyFont="1" applyFill="1" applyBorder="1" applyAlignment="1">
      <alignment horizontal="center" vertical="center" wrapText="1"/>
    </xf>
    <xf numFmtId="0" fontId="14" fillId="9" borderId="13" xfId="0" applyFont="1" applyFill="1" applyBorder="1" applyAlignment="1">
      <alignment vertical="center"/>
    </xf>
    <xf numFmtId="0" fontId="5" fillId="0" borderId="6" xfId="0" applyFont="1" applyBorder="1" applyAlignment="1">
      <alignment horizontal="justify" vertical="center" wrapText="1"/>
    </xf>
    <xf numFmtId="9" fontId="5" fillId="0" borderId="6" xfId="1" applyFont="1" applyBorder="1" applyAlignment="1">
      <alignment horizontal="justify" vertical="center" wrapText="1"/>
    </xf>
    <xf numFmtId="2" fontId="16" fillId="0" borderId="39" xfId="0" applyNumberFormat="1" applyFont="1" applyBorder="1" applyAlignment="1">
      <alignment horizontal="center" vertical="center" wrapText="1"/>
    </xf>
    <xf numFmtId="9" fontId="16" fillId="0" borderId="39" xfId="0" applyNumberFormat="1" applyFont="1" applyBorder="1" applyAlignment="1">
      <alignment horizontal="center" vertical="center" wrapText="1"/>
    </xf>
    <xf numFmtId="164" fontId="16" fillId="2" borderId="39" xfId="1" applyNumberFormat="1" applyFont="1" applyFill="1" applyBorder="1" applyAlignment="1">
      <alignment horizontal="center" vertical="center" wrapText="1"/>
    </xf>
    <xf numFmtId="0" fontId="5" fillId="0" borderId="6" xfId="0" applyFont="1" applyBorder="1" applyAlignment="1">
      <alignment horizontal="center" vertical="center" wrapText="1"/>
    </xf>
    <xf numFmtId="9" fontId="17" fillId="6" borderId="1" xfId="1" applyFont="1" applyFill="1" applyBorder="1" applyAlignment="1">
      <alignment horizontal="center" vertical="center"/>
    </xf>
    <xf numFmtId="0" fontId="18" fillId="0" borderId="0" xfId="2"/>
    <xf numFmtId="0" fontId="19" fillId="0" borderId="0" xfId="0" applyFont="1" applyAlignment="1">
      <alignment horizontal="center" vertical="center" wrapText="1"/>
    </xf>
    <xf numFmtId="0" fontId="5" fillId="0" borderId="12" xfId="0" applyFont="1" applyBorder="1" applyAlignment="1">
      <alignment horizontal="justify" vertical="center" wrapText="1"/>
    </xf>
    <xf numFmtId="14" fontId="5" fillId="0" borderId="13" xfId="0" applyNumberFormat="1" applyFont="1" applyBorder="1" applyAlignment="1">
      <alignment horizontal="center" vertical="center" textRotation="90"/>
    </xf>
    <xf numFmtId="2" fontId="16" fillId="0" borderId="40" xfId="0" applyNumberFormat="1" applyFont="1" applyBorder="1" applyAlignment="1">
      <alignment horizontal="center" vertical="center" wrapText="1"/>
    </xf>
    <xf numFmtId="9" fontId="16" fillId="0" borderId="40" xfId="0" applyNumberFormat="1" applyFont="1" applyBorder="1" applyAlignment="1">
      <alignment horizontal="center" vertical="center" wrapText="1"/>
    </xf>
    <xf numFmtId="164" fontId="16" fillId="2" borderId="40" xfId="1" applyNumberFormat="1" applyFont="1" applyFill="1" applyBorder="1" applyAlignment="1">
      <alignment horizontal="center" vertical="center" wrapText="1"/>
    </xf>
    <xf numFmtId="0" fontId="5" fillId="0" borderId="13" xfId="0" applyFont="1" applyBorder="1" applyAlignment="1">
      <alignment horizontal="center" vertical="center" wrapText="1"/>
    </xf>
    <xf numFmtId="0" fontId="10" fillId="0" borderId="1" xfId="0" applyFont="1" applyBorder="1"/>
    <xf numFmtId="0" fontId="10" fillId="0" borderId="1" xfId="0" applyFont="1" applyBorder="1" applyAlignment="1">
      <alignment textRotation="90"/>
    </xf>
    <xf numFmtId="0" fontId="8" fillId="0" borderId="1" xfId="0" applyFont="1" applyBorder="1"/>
    <xf numFmtId="14" fontId="5" fillId="0" borderId="1" xfId="0" applyNumberFormat="1" applyFont="1" applyBorder="1" applyAlignment="1">
      <alignment horizontal="center" vertical="center" textRotation="90"/>
    </xf>
    <xf numFmtId="0" fontId="19" fillId="0" borderId="1" xfId="0" applyFont="1" applyBorder="1" applyAlignment="1">
      <alignment horizontal="center" vertical="center" wrapText="1"/>
    </xf>
    <xf numFmtId="0" fontId="17" fillId="2" borderId="1" xfId="0" applyFont="1" applyFill="1" applyBorder="1" applyAlignment="1">
      <alignment horizontal="justify" wrapText="1"/>
    </xf>
    <xf numFmtId="0" fontId="3" fillId="0" borderId="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14" fontId="3" fillId="0" borderId="4" xfId="0" applyNumberFormat="1" applyFont="1" applyBorder="1" applyAlignment="1">
      <alignment horizontal="center" vertical="center"/>
    </xf>
    <xf numFmtId="14" fontId="3" fillId="0" borderId="5" xfId="0" applyNumberFormat="1" applyFont="1" applyBorder="1" applyAlignment="1">
      <alignment horizontal="center" vertical="center"/>
    </xf>
    <xf numFmtId="0" fontId="3" fillId="0" borderId="10" xfId="0" applyFont="1" applyBorder="1" applyAlignment="1">
      <alignment horizontal="center"/>
    </xf>
    <xf numFmtId="0" fontId="3" fillId="0" borderId="9"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vertical="top" wrapText="1"/>
    </xf>
    <xf numFmtId="0" fontId="3" fillId="0" borderId="14" xfId="0" applyFont="1" applyBorder="1" applyAlignment="1">
      <alignment horizontal="center" vertical="top" wrapText="1"/>
    </xf>
    <xf numFmtId="0" fontId="3" fillId="0" borderId="5" xfId="0" applyFont="1" applyBorder="1" applyAlignment="1">
      <alignment horizontal="center" vertical="top" wrapText="1"/>
    </xf>
    <xf numFmtId="0" fontId="4"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4" fillId="0" borderId="4" xfId="0" applyFont="1" applyBorder="1" applyAlignment="1">
      <alignment horizontal="left" vertical="center" wrapText="1"/>
    </xf>
    <xf numFmtId="0" fontId="3" fillId="0" borderId="5" xfId="0" applyFont="1" applyBorder="1" applyAlignment="1">
      <alignment horizontal="left" vertical="center" wrapText="1"/>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xf>
    <xf numFmtId="0" fontId="4" fillId="6" borderId="12"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4" fillId="6" borderId="1" xfId="0" applyFont="1" applyFill="1" applyBorder="1" applyAlignment="1">
      <alignment horizontal="left" vertical="center" wrapText="1"/>
    </xf>
    <xf numFmtId="0" fontId="3" fillId="0" borderId="4" xfId="0" applyFont="1" applyBorder="1" applyAlignment="1">
      <alignment horizontal="center" wrapText="1"/>
    </xf>
    <xf numFmtId="0" fontId="3" fillId="0" borderId="14" xfId="0" applyFont="1" applyBorder="1" applyAlignment="1">
      <alignment horizontal="center" wrapText="1"/>
    </xf>
    <xf numFmtId="0" fontId="3" fillId="0" borderId="5" xfId="0" applyFont="1" applyBorder="1" applyAlignment="1">
      <alignment horizontal="center" wrapText="1"/>
    </xf>
    <xf numFmtId="0" fontId="4" fillId="6" borderId="1"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6" xfId="0" applyFont="1" applyFill="1" applyBorder="1" applyAlignment="1">
      <alignment horizontal="center" vertical="center" wrapText="1"/>
    </xf>
    <xf numFmtId="0" fontId="4" fillId="6" borderId="4"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5" xfId="0" applyFont="1" applyFill="1" applyBorder="1" applyAlignment="1">
      <alignment horizontal="center" vertical="center"/>
    </xf>
    <xf numFmtId="0" fontId="3" fillId="0" borderId="1" xfId="0" applyFont="1" applyBorder="1" applyAlignment="1">
      <alignment horizontal="center"/>
    </xf>
    <xf numFmtId="0" fontId="4" fillId="6" borderId="16"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8"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3" fillId="0" borderId="11" xfId="0" applyFont="1" applyBorder="1" applyAlignment="1">
      <alignment horizontal="center"/>
    </xf>
    <xf numFmtId="0" fontId="3" fillId="0" borderId="15" xfId="0" applyFont="1" applyBorder="1" applyAlignment="1">
      <alignment horizontal="center"/>
    </xf>
    <xf numFmtId="0" fontId="3" fillId="0" borderId="8" xfId="0" applyFont="1" applyBorder="1" applyAlignment="1">
      <alignment horizontal="center"/>
    </xf>
    <xf numFmtId="0" fontId="3" fillId="7" borderId="10"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4" fillId="6" borderId="13"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7" fillId="6" borderId="1" xfId="0" applyFont="1" applyFill="1" applyBorder="1" applyAlignment="1">
      <alignment horizontal="justify"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8" fillId="0" borderId="1" xfId="0" applyFont="1" applyBorder="1" applyAlignment="1">
      <alignment horizontal="center"/>
    </xf>
    <xf numFmtId="0" fontId="9" fillId="0" borderId="0" xfId="0" applyFont="1" applyAlignment="1">
      <alignment horizontal="justify" vertical="center" wrapText="1"/>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9" borderId="25" xfId="0" applyFont="1" applyFill="1" applyBorder="1" applyAlignment="1">
      <alignment horizontal="center" vertical="center" textRotation="90" wrapText="1"/>
    </xf>
    <xf numFmtId="0" fontId="14" fillId="9" borderId="27" xfId="0" applyFont="1" applyFill="1" applyBorder="1" applyAlignment="1">
      <alignment horizontal="center" vertical="center" textRotation="90" wrapText="1"/>
    </xf>
    <xf numFmtId="0" fontId="14" fillId="10" borderId="25" xfId="0" applyFont="1" applyFill="1" applyBorder="1" applyAlignment="1">
      <alignment horizontal="center" vertical="center" wrapText="1"/>
    </xf>
    <xf numFmtId="0" fontId="14" fillId="10" borderId="27" xfId="0" applyFont="1" applyFill="1" applyBorder="1" applyAlignment="1">
      <alignment horizontal="center" vertical="center" wrapText="1"/>
    </xf>
    <xf numFmtId="0" fontId="4" fillId="0" borderId="23" xfId="0" applyFont="1" applyBorder="1" applyAlignment="1">
      <alignment horizontal="left" vertical="center"/>
    </xf>
    <xf numFmtId="0" fontId="14" fillId="8" borderId="20" xfId="0" applyFont="1" applyFill="1" applyBorder="1" applyAlignment="1">
      <alignment horizontal="left" vertical="center" wrapText="1"/>
    </xf>
    <xf numFmtId="0" fontId="14" fillId="8" borderId="21" xfId="0" applyFont="1" applyFill="1" applyBorder="1" applyAlignment="1">
      <alignment horizontal="left" vertical="center" wrapText="1"/>
    </xf>
    <xf numFmtId="0" fontId="14" fillId="8" borderId="37" xfId="0" applyFont="1" applyFill="1" applyBorder="1" applyAlignment="1">
      <alignment horizontal="left" vertical="center" wrapText="1"/>
    </xf>
    <xf numFmtId="0" fontId="14" fillId="8" borderId="29" xfId="0" applyFont="1" applyFill="1" applyBorder="1" applyAlignment="1">
      <alignment horizontal="left" vertical="center" wrapText="1"/>
    </xf>
    <xf numFmtId="0" fontId="14" fillId="0" borderId="35"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9"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30" xfId="0" applyFont="1" applyBorder="1" applyAlignment="1">
      <alignment horizontal="center" vertical="center" wrapText="1"/>
    </xf>
    <xf numFmtId="0" fontId="4" fillId="8" borderId="31" xfId="0" applyFont="1" applyFill="1" applyBorder="1" applyAlignment="1">
      <alignment horizontal="left" vertical="center" wrapText="1"/>
    </xf>
    <xf numFmtId="0" fontId="4" fillId="8" borderId="23"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14" fillId="8" borderId="17" xfId="0" applyFont="1" applyFill="1" applyBorder="1" applyAlignment="1">
      <alignment horizontal="center" vertical="center" wrapText="1"/>
    </xf>
    <xf numFmtId="0" fontId="14" fillId="8" borderId="19" xfId="0" applyFont="1" applyFill="1" applyBorder="1" applyAlignment="1">
      <alignment horizontal="center" vertical="center"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5" fillId="0" borderId="6" xfId="0" applyFont="1" applyBorder="1" applyAlignment="1">
      <alignment horizontal="center" wrapText="1"/>
    </xf>
    <xf numFmtId="0" fontId="5" fillId="0" borderId="13" xfId="0" applyFont="1" applyBorder="1" applyAlignment="1">
      <alignment horizontal="center" vertical="center" wrapText="1"/>
    </xf>
    <xf numFmtId="0" fontId="4" fillId="8" borderId="17" xfId="0" applyFont="1" applyFill="1" applyBorder="1" applyAlignment="1">
      <alignment horizontal="left" vertical="center"/>
    </xf>
    <xf numFmtId="0" fontId="4" fillId="8" borderId="18" xfId="0" applyFont="1" applyFill="1" applyBorder="1" applyAlignment="1">
      <alignment horizontal="left" vertical="center"/>
    </xf>
    <xf numFmtId="0" fontId="4" fillId="8" borderId="19" xfId="0" applyFont="1" applyFill="1" applyBorder="1" applyAlignment="1">
      <alignment horizontal="left" vertical="center"/>
    </xf>
    <xf numFmtId="0" fontId="4" fillId="0" borderId="0" xfId="0" applyFont="1" applyAlignment="1">
      <alignment horizontal="center" vertical="center"/>
    </xf>
    <xf numFmtId="0" fontId="14" fillId="9" borderId="25" xfId="0" applyFont="1" applyFill="1" applyBorder="1" applyAlignment="1">
      <alignment horizontal="center" vertical="center" wrapText="1"/>
    </xf>
    <xf numFmtId="0" fontId="14" fillId="9" borderId="27" xfId="0" applyFont="1" applyFill="1" applyBorder="1" applyAlignment="1">
      <alignment horizontal="center" vertical="center" wrapText="1"/>
    </xf>
    <xf numFmtId="0" fontId="14" fillId="9" borderId="13" xfId="0" applyFont="1" applyFill="1" applyBorder="1" applyAlignment="1">
      <alignment horizontal="center" vertical="center" wrapText="1"/>
    </xf>
    <xf numFmtId="0" fontId="14" fillId="9" borderId="24" xfId="0" applyFont="1" applyFill="1" applyBorder="1" applyAlignment="1">
      <alignment horizontal="center" vertical="center" wrapText="1"/>
    </xf>
    <xf numFmtId="0" fontId="14" fillId="9" borderId="15" xfId="0" applyFont="1" applyFill="1" applyBorder="1" applyAlignment="1">
      <alignment horizontal="center" vertical="center" wrapText="1"/>
    </xf>
    <xf numFmtId="0" fontId="14" fillId="9" borderId="26" xfId="0" applyFont="1" applyFill="1" applyBorder="1" applyAlignment="1">
      <alignment horizontal="center" vertical="center" wrapText="1"/>
    </xf>
    <xf numFmtId="0" fontId="14" fillId="9" borderId="28" xfId="0" applyFont="1" applyFill="1" applyBorder="1" applyAlignment="1">
      <alignment horizontal="center" vertical="center" wrapText="1"/>
    </xf>
  </cellXfs>
  <cellStyles count="3">
    <cellStyle name="Hyperlink" xfId="2"/>
    <cellStyle name="Normal" xfId="0" builtinId="0"/>
    <cellStyle name="Porcentaje"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AD3232"/>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714375</xdr:colOff>
      <xdr:row>0</xdr:row>
      <xdr:rowOff>66675</xdr:rowOff>
    </xdr:from>
    <xdr:to>
      <xdr:col>1</xdr:col>
      <xdr:colOff>28575</xdr:colOff>
      <xdr:row>1</xdr:row>
      <xdr:rowOff>273504</xdr:rowOff>
    </xdr:to>
    <xdr:pic>
      <xdr:nvPicPr>
        <xdr:cNvPr id="3" name="Picture 8" descr="escudo">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66675"/>
          <a:ext cx="1152525" cy="730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349250</xdr:colOff>
      <xdr:row>0</xdr:row>
      <xdr:rowOff>103451</xdr:rowOff>
    </xdr:from>
    <xdr:to>
      <xdr:col>1</xdr:col>
      <xdr:colOff>455083</xdr:colOff>
      <xdr:row>1</xdr:row>
      <xdr:rowOff>353218</xdr:rowOff>
    </xdr:to>
    <xdr:pic>
      <xdr:nvPicPr>
        <xdr:cNvPr id="2" name="Picture 8" descr="escudo">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250" y="103451"/>
          <a:ext cx="1090083" cy="778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5"/>
  <sheetViews>
    <sheetView topLeftCell="R1" workbookViewId="0">
      <selection activeCell="U10" sqref="U10:U11"/>
    </sheetView>
  </sheetViews>
  <sheetFormatPr baseColWidth="10" defaultColWidth="11.42578125" defaultRowHeight="15" x14ac:dyDescent="0.25"/>
  <cols>
    <col min="1" max="1" width="31" customWidth="1"/>
    <col min="4" max="4" width="33.5703125" customWidth="1"/>
    <col min="5" max="5" width="23" customWidth="1"/>
    <col min="6" max="6" width="19.140625" customWidth="1"/>
    <col min="17" max="17" width="10.42578125" customWidth="1"/>
    <col min="18" max="18" width="7" customWidth="1"/>
    <col min="19" max="19" width="19.28515625" customWidth="1"/>
    <col min="20" max="20" width="18.7109375" customWidth="1"/>
    <col min="23" max="23" width="15.28515625" customWidth="1"/>
    <col min="24" max="24" width="14.5703125" customWidth="1"/>
    <col min="37" max="37" width="27.28515625" customWidth="1"/>
    <col min="38" max="38" width="12.7109375" customWidth="1"/>
  </cols>
  <sheetData>
    <row r="1" spans="1:38" ht="40.5" customHeight="1" x14ac:dyDescent="0.25">
      <c r="A1" s="89"/>
      <c r="B1" s="89"/>
      <c r="C1" s="104" t="s">
        <v>0</v>
      </c>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6"/>
      <c r="AJ1" s="68" t="s">
        <v>1</v>
      </c>
      <c r="AK1" s="69"/>
      <c r="AL1" s="10" t="s">
        <v>2</v>
      </c>
    </row>
    <row r="2" spans="1:38" ht="40.5" customHeight="1" x14ac:dyDescent="0.25">
      <c r="A2" s="89"/>
      <c r="B2" s="89"/>
      <c r="C2" s="107"/>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9"/>
      <c r="AJ2" s="68" t="s">
        <v>3</v>
      </c>
      <c r="AK2" s="69"/>
      <c r="AL2" s="10" t="s">
        <v>4</v>
      </c>
    </row>
    <row r="3" spans="1:38" x14ac:dyDescent="0.25">
      <c r="A3" s="90" t="s">
        <v>5</v>
      </c>
      <c r="B3" s="91"/>
      <c r="C3" s="91"/>
      <c r="D3" s="91"/>
      <c r="E3" s="91"/>
      <c r="F3" s="91"/>
      <c r="G3" s="92"/>
      <c r="H3" s="84"/>
      <c r="I3" s="84"/>
      <c r="J3" s="84"/>
      <c r="K3" s="84"/>
      <c r="L3" s="84"/>
      <c r="M3" s="84"/>
      <c r="N3" s="84"/>
      <c r="O3" s="70"/>
      <c r="P3" s="70"/>
      <c r="Q3" s="70"/>
      <c r="R3" s="70"/>
      <c r="S3" s="70"/>
      <c r="T3" s="70"/>
      <c r="U3" s="70"/>
      <c r="V3" s="70"/>
      <c r="W3" s="70"/>
      <c r="X3" s="70"/>
      <c r="Y3" s="70"/>
      <c r="Z3" s="70"/>
      <c r="AA3" s="70"/>
      <c r="AB3" s="70"/>
      <c r="AC3" s="70"/>
      <c r="AD3" s="70"/>
      <c r="AE3" s="70"/>
      <c r="AF3" s="70"/>
      <c r="AG3" s="70"/>
      <c r="AH3" s="70"/>
      <c r="AI3" s="70"/>
      <c r="AJ3" s="70"/>
      <c r="AK3" s="70"/>
      <c r="AL3" s="71"/>
    </row>
    <row r="4" spans="1:38" x14ac:dyDescent="0.25">
      <c r="A4" s="93" t="s">
        <v>6</v>
      </c>
      <c r="B4" s="94"/>
      <c r="C4" s="57"/>
      <c r="D4" s="95"/>
      <c r="E4" s="89" t="s">
        <v>7</v>
      </c>
      <c r="F4" s="89"/>
      <c r="G4" s="89"/>
      <c r="H4" s="57"/>
      <c r="I4" s="58"/>
      <c r="J4" s="58"/>
      <c r="K4" s="58"/>
      <c r="L4" s="58"/>
      <c r="M4" s="58"/>
      <c r="N4" s="58"/>
      <c r="O4" s="72"/>
      <c r="P4" s="72"/>
      <c r="Q4" s="72"/>
      <c r="R4" s="72"/>
      <c r="S4" s="72"/>
      <c r="T4" s="72"/>
      <c r="U4" s="72"/>
      <c r="V4" s="72"/>
      <c r="W4" s="72"/>
      <c r="X4" s="72"/>
      <c r="Y4" s="72"/>
      <c r="Z4" s="72"/>
      <c r="AA4" s="72"/>
      <c r="AB4" s="72"/>
      <c r="AC4" s="72"/>
      <c r="AD4" s="72"/>
      <c r="AE4" s="72"/>
      <c r="AF4" s="72"/>
      <c r="AG4" s="72"/>
      <c r="AH4" s="72"/>
      <c r="AI4" s="72"/>
      <c r="AJ4" s="72"/>
      <c r="AK4" s="72"/>
      <c r="AL4" s="73"/>
    </row>
    <row r="5" spans="1:38" x14ac:dyDescent="0.25">
      <c r="A5" s="1">
        <v>1</v>
      </c>
      <c r="B5" s="2" t="s">
        <v>8</v>
      </c>
      <c r="C5" s="59"/>
      <c r="D5" s="96"/>
      <c r="E5" s="89" t="s">
        <v>9</v>
      </c>
      <c r="F5" s="89"/>
      <c r="G5" s="89"/>
      <c r="H5" s="59"/>
      <c r="I5" s="60"/>
      <c r="J5" s="60"/>
      <c r="K5" s="60"/>
      <c r="L5" s="60"/>
      <c r="M5" s="60"/>
      <c r="N5" s="60"/>
      <c r="O5" s="72"/>
      <c r="P5" s="72"/>
      <c r="Q5" s="72"/>
      <c r="R5" s="72"/>
      <c r="S5" s="72"/>
      <c r="T5" s="72"/>
      <c r="U5" s="72"/>
      <c r="V5" s="72"/>
      <c r="W5" s="72"/>
      <c r="X5" s="72"/>
      <c r="Y5" s="72"/>
      <c r="Z5" s="72"/>
      <c r="AA5" s="72"/>
      <c r="AB5" s="72"/>
      <c r="AC5" s="72"/>
      <c r="AD5" s="72"/>
      <c r="AE5" s="72"/>
      <c r="AF5" s="72"/>
      <c r="AG5" s="72"/>
      <c r="AH5" s="72"/>
      <c r="AI5" s="72"/>
      <c r="AJ5" s="72"/>
      <c r="AK5" s="72"/>
      <c r="AL5" s="73"/>
    </row>
    <row r="6" spans="1:38" ht="15" customHeight="1" x14ac:dyDescent="0.25">
      <c r="A6" s="3">
        <v>2</v>
      </c>
      <c r="B6" s="2" t="s">
        <v>10</v>
      </c>
      <c r="C6" s="59"/>
      <c r="D6" s="96"/>
      <c r="E6" s="89" t="s">
        <v>11</v>
      </c>
      <c r="F6" s="89"/>
      <c r="G6" s="89"/>
      <c r="H6" s="59"/>
      <c r="I6" s="60"/>
      <c r="J6" s="60"/>
      <c r="K6" s="60"/>
      <c r="L6" s="60"/>
      <c r="M6" s="60"/>
      <c r="N6" s="60"/>
      <c r="O6" s="72"/>
      <c r="P6" s="72"/>
      <c r="Q6" s="72"/>
      <c r="R6" s="72"/>
      <c r="S6" s="72"/>
      <c r="T6" s="72"/>
      <c r="U6" s="72"/>
      <c r="V6" s="72"/>
      <c r="W6" s="72"/>
      <c r="X6" s="72"/>
      <c r="Y6" s="72"/>
      <c r="Z6" s="72"/>
      <c r="AA6" s="72"/>
      <c r="AB6" s="72"/>
      <c r="AC6" s="72"/>
      <c r="AD6" s="72"/>
      <c r="AE6" s="72"/>
      <c r="AF6" s="72"/>
      <c r="AG6" s="72"/>
      <c r="AH6" s="72"/>
      <c r="AI6" s="72"/>
      <c r="AJ6" s="72"/>
      <c r="AK6" s="72"/>
      <c r="AL6" s="73"/>
    </row>
    <row r="7" spans="1:38" x14ac:dyDescent="0.25">
      <c r="A7" s="4">
        <v>3</v>
      </c>
      <c r="B7" s="2" t="s">
        <v>12</v>
      </c>
      <c r="C7" s="61"/>
      <c r="D7" s="97"/>
      <c r="E7" s="89" t="s">
        <v>13</v>
      </c>
      <c r="F7" s="89"/>
      <c r="G7" s="89"/>
      <c r="H7" s="61"/>
      <c r="I7" s="62"/>
      <c r="J7" s="62"/>
      <c r="K7" s="62"/>
      <c r="L7" s="62"/>
      <c r="M7" s="62"/>
      <c r="N7" s="62"/>
      <c r="O7" s="72"/>
      <c r="P7" s="72"/>
      <c r="Q7" s="72"/>
      <c r="R7" s="72"/>
      <c r="S7" s="72"/>
      <c r="T7" s="72"/>
      <c r="U7" s="72"/>
      <c r="V7" s="72"/>
      <c r="W7" s="72"/>
      <c r="X7" s="72"/>
      <c r="Y7" s="72"/>
      <c r="Z7" s="72"/>
      <c r="AA7" s="72"/>
      <c r="AB7" s="72"/>
      <c r="AC7" s="72"/>
      <c r="AD7" s="72"/>
      <c r="AE7" s="72"/>
      <c r="AF7" s="72"/>
      <c r="AG7" s="72"/>
      <c r="AH7" s="72"/>
      <c r="AI7" s="72"/>
      <c r="AJ7" s="72"/>
      <c r="AK7" s="72"/>
      <c r="AL7" s="73"/>
    </row>
    <row r="8" spans="1:38" ht="15" customHeight="1" x14ac:dyDescent="0.25">
      <c r="A8" s="98" t="s">
        <v>14</v>
      </c>
      <c r="B8" s="99"/>
      <c r="C8" s="99"/>
      <c r="D8" s="99"/>
      <c r="E8" s="99"/>
      <c r="F8" s="99"/>
      <c r="G8" s="99"/>
      <c r="H8" s="99"/>
      <c r="I8" s="99"/>
      <c r="J8" s="99"/>
      <c r="K8" s="100"/>
      <c r="L8" s="66" t="s">
        <v>15</v>
      </c>
      <c r="M8" s="66"/>
      <c r="N8" s="66"/>
      <c r="O8" s="72"/>
      <c r="P8" s="72"/>
      <c r="Q8" s="72"/>
      <c r="R8" s="72"/>
      <c r="S8" s="72"/>
      <c r="T8" s="72"/>
      <c r="U8" s="72"/>
      <c r="V8" s="72"/>
      <c r="W8" s="72"/>
      <c r="X8" s="72"/>
      <c r="Y8" s="72"/>
      <c r="Z8" s="72"/>
      <c r="AA8" s="72"/>
      <c r="AB8" s="72"/>
      <c r="AC8" s="72"/>
      <c r="AD8" s="72"/>
      <c r="AE8" s="72"/>
      <c r="AF8" s="72"/>
      <c r="AG8" s="72"/>
      <c r="AH8" s="72"/>
      <c r="AI8" s="72"/>
      <c r="AJ8" s="72"/>
      <c r="AK8" s="72"/>
      <c r="AL8" s="73"/>
    </row>
    <row r="9" spans="1:38" x14ac:dyDescent="0.25">
      <c r="A9" s="101"/>
      <c r="B9" s="102"/>
      <c r="C9" s="102"/>
      <c r="D9" s="102"/>
      <c r="E9" s="102"/>
      <c r="F9" s="102"/>
      <c r="G9" s="102"/>
      <c r="H9" s="102"/>
      <c r="I9" s="102"/>
      <c r="J9" s="102"/>
      <c r="K9" s="103"/>
      <c r="L9" s="66"/>
      <c r="M9" s="66"/>
      <c r="N9" s="66"/>
      <c r="O9" s="74"/>
      <c r="P9" s="74"/>
      <c r="Q9" s="74"/>
      <c r="R9" s="74"/>
      <c r="S9" s="74"/>
      <c r="T9" s="74"/>
      <c r="U9" s="74"/>
      <c r="V9" s="74"/>
      <c r="W9" s="74"/>
      <c r="X9" s="74"/>
      <c r="Y9" s="74"/>
      <c r="Z9" s="74"/>
      <c r="AA9" s="74"/>
      <c r="AB9" s="74"/>
      <c r="AC9" s="74"/>
      <c r="AD9" s="74"/>
      <c r="AE9" s="74"/>
      <c r="AF9" s="74"/>
      <c r="AG9" s="74"/>
      <c r="AH9" s="74"/>
      <c r="AI9" s="74"/>
      <c r="AJ9" s="74"/>
      <c r="AK9" s="74"/>
      <c r="AL9" s="75"/>
    </row>
    <row r="10" spans="1:38" ht="33.75" customHeight="1" x14ac:dyDescent="0.25">
      <c r="A10" s="76" t="s">
        <v>16</v>
      </c>
      <c r="B10" s="82" t="s">
        <v>17</v>
      </c>
      <c r="C10" s="82"/>
      <c r="D10" s="82"/>
      <c r="E10" s="83" t="s">
        <v>18</v>
      </c>
      <c r="F10" s="76" t="s">
        <v>19</v>
      </c>
      <c r="G10" s="86" t="s">
        <v>20</v>
      </c>
      <c r="H10" s="87"/>
      <c r="I10" s="87"/>
      <c r="J10" s="88"/>
      <c r="K10" s="110" t="s">
        <v>21</v>
      </c>
      <c r="L10" s="82" t="s">
        <v>22</v>
      </c>
      <c r="M10" s="82"/>
      <c r="N10" s="82"/>
      <c r="O10" s="66" t="s">
        <v>23</v>
      </c>
      <c r="P10" s="66"/>
      <c r="Q10" s="66" t="s">
        <v>24</v>
      </c>
      <c r="R10" s="67"/>
      <c r="S10" s="66" t="s">
        <v>25</v>
      </c>
      <c r="T10" s="67"/>
      <c r="U10" s="76" t="s">
        <v>26</v>
      </c>
      <c r="V10" s="78" t="s">
        <v>27</v>
      </c>
      <c r="W10" s="66" t="s">
        <v>28</v>
      </c>
      <c r="X10" s="66" t="s">
        <v>29</v>
      </c>
      <c r="Y10" s="66" t="s">
        <v>30</v>
      </c>
      <c r="Z10" s="66" t="s">
        <v>31</v>
      </c>
      <c r="AA10" s="66"/>
      <c r="AB10" s="66"/>
      <c r="AC10" s="66"/>
      <c r="AD10" s="66" t="s">
        <v>32</v>
      </c>
      <c r="AE10" s="67"/>
      <c r="AF10" s="66" t="s">
        <v>33</v>
      </c>
      <c r="AG10" s="66"/>
      <c r="AH10" s="66"/>
      <c r="AI10" s="66"/>
      <c r="AJ10" s="66" t="s">
        <v>34</v>
      </c>
      <c r="AK10" s="66"/>
      <c r="AL10" s="66" t="s">
        <v>35</v>
      </c>
    </row>
    <row r="11" spans="1:38" ht="26.25" customHeight="1" x14ac:dyDescent="0.25">
      <c r="A11" s="85"/>
      <c r="B11" s="82"/>
      <c r="C11" s="82"/>
      <c r="D11" s="82"/>
      <c r="E11" s="84"/>
      <c r="F11" s="85"/>
      <c r="G11" s="24" t="s">
        <v>36</v>
      </c>
      <c r="H11" s="24" t="s">
        <v>37</v>
      </c>
      <c r="I11" s="5" t="s">
        <v>38</v>
      </c>
      <c r="J11" s="24" t="s">
        <v>39</v>
      </c>
      <c r="K11" s="85"/>
      <c r="L11" s="82"/>
      <c r="M11" s="82"/>
      <c r="N11" s="82"/>
      <c r="O11" s="66"/>
      <c r="P11" s="66"/>
      <c r="Q11" s="67"/>
      <c r="R11" s="67"/>
      <c r="S11" s="67"/>
      <c r="T11" s="67"/>
      <c r="U11" s="77"/>
      <c r="V11" s="78"/>
      <c r="W11" s="66"/>
      <c r="X11" s="66"/>
      <c r="Y11" s="66"/>
      <c r="Z11" s="66"/>
      <c r="AA11" s="66"/>
      <c r="AB11" s="66"/>
      <c r="AC11" s="66"/>
      <c r="AD11" s="67"/>
      <c r="AE11" s="67"/>
      <c r="AF11" s="66"/>
      <c r="AG11" s="66"/>
      <c r="AH11" s="66"/>
      <c r="AI11" s="66"/>
      <c r="AJ11" s="66"/>
      <c r="AK11" s="66"/>
      <c r="AL11" s="66"/>
    </row>
    <row r="12" spans="1:38" ht="18.75" customHeight="1" x14ac:dyDescent="0.25">
      <c r="A12" s="11"/>
      <c r="B12" s="52"/>
      <c r="C12" s="53"/>
      <c r="D12" s="54"/>
      <c r="E12" s="25"/>
      <c r="F12" s="25"/>
      <c r="G12" s="2"/>
      <c r="H12" s="6"/>
      <c r="I12" s="2"/>
      <c r="J12" s="2"/>
      <c r="K12" s="6"/>
      <c r="L12" s="63"/>
      <c r="M12" s="64"/>
      <c r="N12" s="65"/>
      <c r="O12" s="55"/>
      <c r="P12" s="56"/>
      <c r="Q12" s="55"/>
      <c r="R12" s="56"/>
      <c r="S12" s="52"/>
      <c r="T12" s="54"/>
      <c r="U12" s="23"/>
      <c r="V12" s="6"/>
      <c r="W12" s="6" t="str">
        <f>IF(V12=1,"0%",IF(V12=2,"50%",IF(V12=3,"100%","Null")))</f>
        <v>Null</v>
      </c>
      <c r="X12" s="7" t="b">
        <f>IF(V12=1,0,IF(V12=2,U12/2,IF(V12=3,U12)))</f>
        <v>0</v>
      </c>
      <c r="Y12" s="12" t="e">
        <f>(W12)/1</f>
        <v>#VALUE!</v>
      </c>
      <c r="Z12" s="52"/>
      <c r="AA12" s="53"/>
      <c r="AB12" s="53"/>
      <c r="AC12" s="54"/>
      <c r="AD12" s="52"/>
      <c r="AE12" s="54"/>
      <c r="AF12" s="52"/>
      <c r="AG12" s="53"/>
      <c r="AH12" s="53"/>
      <c r="AI12" s="54"/>
      <c r="AJ12" s="111"/>
      <c r="AK12" s="112"/>
      <c r="AL12" s="2"/>
    </row>
    <row r="13" spans="1:38" ht="17.25" customHeight="1" x14ac:dyDescent="0.25">
      <c r="A13" s="11"/>
      <c r="B13" s="52"/>
      <c r="C13" s="53"/>
      <c r="D13" s="54"/>
      <c r="E13" s="25"/>
      <c r="F13" s="25"/>
      <c r="G13" s="2"/>
      <c r="H13" s="6"/>
      <c r="I13" s="2"/>
      <c r="J13" s="2"/>
      <c r="K13" s="6"/>
      <c r="L13" s="52"/>
      <c r="M13" s="53"/>
      <c r="N13" s="54"/>
      <c r="O13" s="55"/>
      <c r="P13" s="56"/>
      <c r="Q13" s="55"/>
      <c r="R13" s="56"/>
      <c r="S13" s="52"/>
      <c r="T13" s="54"/>
      <c r="U13" s="23"/>
      <c r="V13" s="6"/>
      <c r="W13" s="6" t="str">
        <f t="shared" ref="W13:W16" si="0">IF(V13=1,"0%",IF(V13=2,"50%",IF(V13=3,"100%","Null")))</f>
        <v>Null</v>
      </c>
      <c r="X13" s="7" t="b">
        <f t="shared" ref="X13:X21" si="1">IF(V13=1,0,IF(V13=2,U13/2,IF(V13=3,U13)))</f>
        <v>0</v>
      </c>
      <c r="Y13" s="12" t="e">
        <f t="shared" ref="Y13:Y21" si="2">(W13)/1</f>
        <v>#VALUE!</v>
      </c>
      <c r="Z13" s="52"/>
      <c r="AA13" s="53"/>
      <c r="AB13" s="53"/>
      <c r="AC13" s="54"/>
      <c r="AD13" s="52"/>
      <c r="AE13" s="54"/>
      <c r="AF13" s="52"/>
      <c r="AG13" s="53"/>
      <c r="AH13" s="53"/>
      <c r="AI13" s="54"/>
      <c r="AJ13" s="111"/>
      <c r="AK13" s="112"/>
      <c r="AL13" s="2"/>
    </row>
    <row r="14" spans="1:38" ht="20.25" customHeight="1" x14ac:dyDescent="0.25">
      <c r="A14" s="11"/>
      <c r="B14" s="52"/>
      <c r="C14" s="53"/>
      <c r="D14" s="54"/>
      <c r="E14" s="25"/>
      <c r="F14" s="25"/>
      <c r="G14" s="2"/>
      <c r="H14" s="6"/>
      <c r="I14" s="2"/>
      <c r="J14" s="2"/>
      <c r="K14" s="6"/>
      <c r="L14" s="52"/>
      <c r="M14" s="53"/>
      <c r="N14" s="54"/>
      <c r="O14" s="55"/>
      <c r="P14" s="56"/>
      <c r="Q14" s="55"/>
      <c r="R14" s="56"/>
      <c r="S14" s="52"/>
      <c r="T14" s="54"/>
      <c r="U14" s="23"/>
      <c r="V14" s="6"/>
      <c r="W14" s="6" t="str">
        <f t="shared" si="0"/>
        <v>Null</v>
      </c>
      <c r="X14" s="7" t="b">
        <f t="shared" si="1"/>
        <v>0</v>
      </c>
      <c r="Y14" s="12" t="e">
        <f t="shared" si="2"/>
        <v>#VALUE!</v>
      </c>
      <c r="Z14" s="52"/>
      <c r="AA14" s="53"/>
      <c r="AB14" s="53"/>
      <c r="AC14" s="54"/>
      <c r="AD14" s="52"/>
      <c r="AE14" s="54"/>
      <c r="AF14" s="52"/>
      <c r="AG14" s="53"/>
      <c r="AH14" s="53"/>
      <c r="AI14" s="54"/>
      <c r="AJ14" s="111"/>
      <c r="AK14" s="112"/>
      <c r="AL14" s="2"/>
    </row>
    <row r="15" spans="1:38" ht="19.5" customHeight="1" x14ac:dyDescent="0.25">
      <c r="A15" s="11"/>
      <c r="B15" s="52"/>
      <c r="C15" s="53"/>
      <c r="D15" s="54"/>
      <c r="E15" s="25"/>
      <c r="F15" s="25"/>
      <c r="G15" s="2"/>
      <c r="H15" s="6"/>
      <c r="I15" s="2"/>
      <c r="J15" s="2"/>
      <c r="K15" s="6"/>
      <c r="L15" s="52"/>
      <c r="M15" s="53"/>
      <c r="N15" s="54"/>
      <c r="O15" s="55"/>
      <c r="P15" s="56"/>
      <c r="Q15" s="55"/>
      <c r="R15" s="56"/>
      <c r="S15" s="52"/>
      <c r="T15" s="54"/>
      <c r="U15" s="23"/>
      <c r="V15" s="6"/>
      <c r="W15" s="8" t="str">
        <f t="shared" si="0"/>
        <v>Null</v>
      </c>
      <c r="X15" s="7" t="b">
        <f t="shared" si="1"/>
        <v>0</v>
      </c>
      <c r="Y15" s="12" t="e">
        <f t="shared" si="2"/>
        <v>#VALUE!</v>
      </c>
      <c r="Z15" s="52"/>
      <c r="AA15" s="53"/>
      <c r="AB15" s="53"/>
      <c r="AC15" s="54"/>
      <c r="AD15" s="52"/>
      <c r="AE15" s="54"/>
      <c r="AF15" s="52"/>
      <c r="AG15" s="53"/>
      <c r="AH15" s="53"/>
      <c r="AI15" s="54"/>
      <c r="AJ15" s="111"/>
      <c r="AK15" s="112"/>
      <c r="AL15" s="2"/>
    </row>
    <row r="16" spans="1:38" ht="18" customHeight="1" x14ac:dyDescent="0.25">
      <c r="A16" s="11"/>
      <c r="B16" s="52"/>
      <c r="C16" s="53"/>
      <c r="D16" s="54"/>
      <c r="E16" s="25"/>
      <c r="F16" s="25"/>
      <c r="G16" s="2"/>
      <c r="H16" s="6"/>
      <c r="I16" s="2"/>
      <c r="J16" s="2"/>
      <c r="K16" s="6"/>
      <c r="L16" s="79"/>
      <c r="M16" s="80"/>
      <c r="N16" s="81"/>
      <c r="O16" s="55"/>
      <c r="P16" s="56"/>
      <c r="Q16" s="55"/>
      <c r="R16" s="56"/>
      <c r="S16" s="52"/>
      <c r="T16" s="54"/>
      <c r="U16" s="23"/>
      <c r="V16" s="6"/>
      <c r="W16" s="8" t="str">
        <f t="shared" si="0"/>
        <v>Null</v>
      </c>
      <c r="X16" s="7" t="b">
        <f t="shared" si="1"/>
        <v>0</v>
      </c>
      <c r="Y16" s="12" t="e">
        <f t="shared" si="2"/>
        <v>#VALUE!</v>
      </c>
      <c r="Z16" s="52"/>
      <c r="AA16" s="53"/>
      <c r="AB16" s="53"/>
      <c r="AC16" s="54"/>
      <c r="AD16" s="52"/>
      <c r="AE16" s="54"/>
      <c r="AF16" s="52"/>
      <c r="AG16" s="53"/>
      <c r="AH16" s="53"/>
      <c r="AI16" s="54"/>
      <c r="AJ16" s="111"/>
      <c r="AK16" s="112"/>
      <c r="AL16" s="2"/>
    </row>
    <row r="17" spans="1:38" ht="18.75" customHeight="1" x14ac:dyDescent="0.25">
      <c r="A17" s="11"/>
      <c r="B17" s="52"/>
      <c r="C17" s="53"/>
      <c r="D17" s="54"/>
      <c r="E17" s="11"/>
      <c r="F17" s="11"/>
      <c r="G17" s="2"/>
      <c r="H17" s="6"/>
      <c r="I17" s="2"/>
      <c r="J17" s="2"/>
      <c r="K17" s="6"/>
      <c r="L17" s="52"/>
      <c r="M17" s="53"/>
      <c r="N17" s="54"/>
      <c r="O17" s="55"/>
      <c r="P17" s="56"/>
      <c r="Q17" s="55"/>
      <c r="R17" s="56"/>
      <c r="S17" s="52"/>
      <c r="T17" s="54"/>
      <c r="U17" s="23"/>
      <c r="V17" s="6"/>
      <c r="W17" s="6" t="str">
        <f>IF(V17=1,"0%",IF(V17=2,"50%",IF(V17=3,"100%","Null")))</f>
        <v>Null</v>
      </c>
      <c r="X17" s="7" t="b">
        <f t="shared" si="1"/>
        <v>0</v>
      </c>
      <c r="Y17" s="12" t="e">
        <f t="shared" si="2"/>
        <v>#VALUE!</v>
      </c>
      <c r="Z17" s="52"/>
      <c r="AA17" s="53"/>
      <c r="AB17" s="53"/>
      <c r="AC17" s="54"/>
      <c r="AD17" s="52"/>
      <c r="AE17" s="54"/>
      <c r="AF17" s="52"/>
      <c r="AG17" s="53"/>
      <c r="AH17" s="53"/>
      <c r="AI17" s="54"/>
      <c r="AJ17" s="111"/>
      <c r="AK17" s="112"/>
      <c r="AL17" s="2"/>
    </row>
    <row r="18" spans="1:38" ht="16.5" customHeight="1" x14ac:dyDescent="0.25">
      <c r="A18" s="11"/>
      <c r="B18" s="52"/>
      <c r="C18" s="53"/>
      <c r="D18" s="54"/>
      <c r="E18" s="11"/>
      <c r="F18" s="11"/>
      <c r="G18" s="2"/>
      <c r="H18" s="6"/>
      <c r="I18" s="2"/>
      <c r="J18" s="2"/>
      <c r="K18" s="6"/>
      <c r="L18" s="52"/>
      <c r="M18" s="53"/>
      <c r="N18" s="54"/>
      <c r="O18" s="55"/>
      <c r="P18" s="56"/>
      <c r="Q18" s="55"/>
      <c r="R18" s="56"/>
      <c r="S18" s="52"/>
      <c r="T18" s="54"/>
      <c r="U18" s="23"/>
      <c r="V18" s="6"/>
      <c r="W18" s="6" t="str">
        <f t="shared" ref="W18:W21" si="3">IF(V18=1,"0%",IF(V18=2,"50%",IF(V18=3,"100%","Null")))</f>
        <v>Null</v>
      </c>
      <c r="X18" s="7" t="b">
        <f t="shared" si="1"/>
        <v>0</v>
      </c>
      <c r="Y18" s="12" t="e">
        <f t="shared" si="2"/>
        <v>#VALUE!</v>
      </c>
      <c r="Z18" s="52"/>
      <c r="AA18" s="53"/>
      <c r="AB18" s="53"/>
      <c r="AC18" s="54"/>
      <c r="AD18" s="52"/>
      <c r="AE18" s="54"/>
      <c r="AF18" s="52"/>
      <c r="AG18" s="53"/>
      <c r="AH18" s="53"/>
      <c r="AI18" s="54"/>
      <c r="AJ18" s="111"/>
      <c r="AK18" s="112"/>
      <c r="AL18" s="2"/>
    </row>
    <row r="19" spans="1:38" ht="20.25" customHeight="1" x14ac:dyDescent="0.25">
      <c r="A19" s="11"/>
      <c r="B19" s="52"/>
      <c r="C19" s="53"/>
      <c r="D19" s="54"/>
      <c r="E19" s="11"/>
      <c r="F19" s="11"/>
      <c r="G19" s="2"/>
      <c r="H19" s="6"/>
      <c r="I19" s="2"/>
      <c r="J19" s="2"/>
      <c r="K19" s="6"/>
      <c r="L19" s="52"/>
      <c r="M19" s="53"/>
      <c r="N19" s="54"/>
      <c r="O19" s="55"/>
      <c r="P19" s="56"/>
      <c r="Q19" s="55"/>
      <c r="R19" s="56"/>
      <c r="S19" s="52"/>
      <c r="T19" s="54"/>
      <c r="U19" s="23"/>
      <c r="V19" s="6"/>
      <c r="W19" s="6" t="str">
        <f t="shared" si="3"/>
        <v>Null</v>
      </c>
      <c r="X19" s="7" t="b">
        <f t="shared" si="1"/>
        <v>0</v>
      </c>
      <c r="Y19" s="12" t="e">
        <f t="shared" si="2"/>
        <v>#VALUE!</v>
      </c>
      <c r="Z19" s="52"/>
      <c r="AA19" s="53"/>
      <c r="AB19" s="53"/>
      <c r="AC19" s="54"/>
      <c r="AD19" s="52"/>
      <c r="AE19" s="54"/>
      <c r="AF19" s="52"/>
      <c r="AG19" s="53"/>
      <c r="AH19" s="53"/>
      <c r="AI19" s="54"/>
      <c r="AJ19" s="111"/>
      <c r="AK19" s="112"/>
      <c r="AL19" s="2"/>
    </row>
    <row r="20" spans="1:38" ht="19.5" customHeight="1" x14ac:dyDescent="0.25">
      <c r="A20" s="11"/>
      <c r="B20" s="52"/>
      <c r="C20" s="53"/>
      <c r="D20" s="54"/>
      <c r="E20" s="11"/>
      <c r="F20" s="11"/>
      <c r="G20" s="2"/>
      <c r="H20" s="2"/>
      <c r="I20" s="6"/>
      <c r="J20" s="2"/>
      <c r="K20" s="6"/>
      <c r="L20" s="52"/>
      <c r="M20" s="53"/>
      <c r="N20" s="54"/>
      <c r="O20" s="55"/>
      <c r="P20" s="56"/>
      <c r="Q20" s="55"/>
      <c r="R20" s="56"/>
      <c r="S20" s="52"/>
      <c r="T20" s="54"/>
      <c r="U20" s="23"/>
      <c r="V20" s="6"/>
      <c r="W20" s="6" t="str">
        <f t="shared" si="3"/>
        <v>Null</v>
      </c>
      <c r="X20" s="7" t="b">
        <f t="shared" si="1"/>
        <v>0</v>
      </c>
      <c r="Y20" s="12" t="e">
        <f t="shared" si="2"/>
        <v>#VALUE!</v>
      </c>
      <c r="Z20" s="52"/>
      <c r="AA20" s="53"/>
      <c r="AB20" s="53"/>
      <c r="AC20" s="54"/>
      <c r="AD20" s="52"/>
      <c r="AE20" s="54"/>
      <c r="AF20" s="52"/>
      <c r="AG20" s="53"/>
      <c r="AH20" s="53"/>
      <c r="AI20" s="54"/>
      <c r="AJ20" s="111"/>
      <c r="AK20" s="112"/>
      <c r="AL20" s="2"/>
    </row>
    <row r="21" spans="1:38" ht="19.5" customHeight="1" x14ac:dyDescent="0.25">
      <c r="A21" s="11"/>
      <c r="B21" s="52"/>
      <c r="C21" s="53"/>
      <c r="D21" s="54"/>
      <c r="E21" s="11"/>
      <c r="F21" s="11"/>
      <c r="G21" s="2"/>
      <c r="H21" s="6"/>
      <c r="I21" s="2"/>
      <c r="J21" s="2"/>
      <c r="K21" s="6"/>
      <c r="L21" s="52"/>
      <c r="M21" s="53"/>
      <c r="N21" s="54"/>
      <c r="O21" s="55"/>
      <c r="P21" s="56"/>
      <c r="Q21" s="55"/>
      <c r="R21" s="56"/>
      <c r="S21" s="52"/>
      <c r="T21" s="54"/>
      <c r="U21" s="23"/>
      <c r="V21" s="6"/>
      <c r="W21" s="6" t="str">
        <f t="shared" si="3"/>
        <v>Null</v>
      </c>
      <c r="X21" s="7" t="b">
        <f t="shared" si="1"/>
        <v>0</v>
      </c>
      <c r="Y21" s="12" t="e">
        <f t="shared" si="2"/>
        <v>#VALUE!</v>
      </c>
      <c r="Z21" s="52"/>
      <c r="AA21" s="53"/>
      <c r="AB21" s="53"/>
      <c r="AC21" s="54"/>
      <c r="AD21" s="52"/>
      <c r="AE21" s="54"/>
      <c r="AF21" s="52"/>
      <c r="AG21" s="53"/>
      <c r="AH21" s="53"/>
      <c r="AI21" s="54"/>
      <c r="AJ21" s="111"/>
      <c r="AK21" s="112"/>
      <c r="AL21" s="2"/>
    </row>
    <row r="22" spans="1:38" ht="20.25" customHeight="1" x14ac:dyDescent="0.25">
      <c r="A22" s="9"/>
      <c r="B22" s="9"/>
      <c r="C22" s="9"/>
      <c r="D22" s="9"/>
      <c r="E22" s="9"/>
      <c r="F22" s="9"/>
      <c r="G22" s="9"/>
      <c r="H22" s="9"/>
      <c r="I22" s="9"/>
      <c r="J22" s="9"/>
      <c r="K22" s="9"/>
      <c r="L22" s="9"/>
      <c r="M22" s="9"/>
      <c r="N22" s="9"/>
      <c r="O22" s="9"/>
      <c r="P22" s="9"/>
      <c r="Q22" s="9"/>
      <c r="R22" s="9"/>
      <c r="S22" s="9"/>
      <c r="T22" s="9"/>
      <c r="U22" s="9"/>
      <c r="V22" s="9"/>
      <c r="W22" s="9"/>
      <c r="X22" s="13">
        <f>SUM(X12:X21)</f>
        <v>0</v>
      </c>
      <c r="Y22" s="9"/>
      <c r="Z22" s="9"/>
      <c r="AA22" s="9"/>
      <c r="AB22" s="9"/>
      <c r="AC22" s="9"/>
      <c r="AD22" s="9"/>
      <c r="AE22" s="9"/>
      <c r="AF22" s="9"/>
      <c r="AG22" s="9"/>
      <c r="AH22" s="9"/>
      <c r="AI22" s="9"/>
      <c r="AJ22" s="9"/>
      <c r="AK22" s="9"/>
      <c r="AL22" s="9"/>
    </row>
    <row r="23" spans="1:38" ht="80.25" customHeight="1" x14ac:dyDescent="0.25"/>
    <row r="24" spans="1:38" ht="69.75" customHeight="1" x14ac:dyDescent="0.25"/>
    <row r="25" spans="1:38" ht="77.25" customHeight="1" x14ac:dyDescent="0.25"/>
    <row r="26" spans="1:38" ht="63.75" customHeight="1" x14ac:dyDescent="0.25"/>
    <row r="27" spans="1:38" ht="53.25" customHeight="1" x14ac:dyDescent="0.25"/>
    <row r="28" spans="1:38" ht="95.25" customHeight="1" x14ac:dyDescent="0.25"/>
    <row r="29" spans="1:38" ht="78.75" customHeight="1" x14ac:dyDescent="0.25"/>
    <row r="30" spans="1:38" ht="25.5" customHeight="1" x14ac:dyDescent="0.25"/>
    <row r="31" spans="1:38" ht="25.5" customHeight="1" x14ac:dyDescent="0.25"/>
    <row r="32" spans="1:38" ht="31.5" customHeight="1" x14ac:dyDescent="0.25"/>
    <row r="33" ht="21" customHeight="1" x14ac:dyDescent="0.25"/>
    <row r="34" ht="21" customHeight="1" x14ac:dyDescent="0.25"/>
    <row r="35" ht="20.25" customHeight="1" x14ac:dyDescent="0.25"/>
    <row r="36" ht="21.75" customHeight="1" x14ac:dyDescent="0.25"/>
    <row r="37" ht="17.25" customHeight="1" x14ac:dyDescent="0.25"/>
    <row r="38" ht="18" customHeight="1" x14ac:dyDescent="0.25"/>
    <row r="39" ht="18" customHeight="1" x14ac:dyDescent="0.25"/>
    <row r="40" ht="22.5" customHeight="1" x14ac:dyDescent="0.25"/>
    <row r="41" ht="21" customHeight="1" x14ac:dyDescent="0.25"/>
    <row r="42" ht="20.25" customHeight="1" x14ac:dyDescent="0.25"/>
    <row r="43" ht="19.5" customHeight="1" x14ac:dyDescent="0.25"/>
    <row r="44" ht="20.25" customHeight="1" x14ac:dyDescent="0.25"/>
    <row r="45" ht="21" customHeight="1" x14ac:dyDescent="0.25"/>
    <row r="46" ht="18" customHeight="1" x14ac:dyDescent="0.25"/>
    <row r="47" ht="19.5" customHeight="1" x14ac:dyDescent="0.25"/>
    <row r="48" ht="18" customHeight="1" x14ac:dyDescent="0.25"/>
    <row r="49" ht="27.75" customHeight="1" x14ac:dyDescent="0.25"/>
    <row r="50" ht="21.75" customHeight="1" x14ac:dyDescent="0.25"/>
    <row r="51" ht="24" customHeight="1" x14ac:dyDescent="0.25"/>
    <row r="52" ht="18" customHeight="1" x14ac:dyDescent="0.25"/>
    <row r="53" ht="21" customHeight="1" x14ac:dyDescent="0.25"/>
    <row r="54" ht="18.75" customHeight="1" x14ac:dyDescent="0.25"/>
    <row r="55" ht="24" customHeight="1" x14ac:dyDescent="0.25"/>
    <row r="56" ht="27" customHeight="1" x14ac:dyDescent="0.25"/>
    <row r="57" ht="25.5" customHeight="1" x14ac:dyDescent="0.25"/>
    <row r="58" ht="18" customHeight="1" x14ac:dyDescent="0.25"/>
    <row r="59" ht="18" customHeight="1" x14ac:dyDescent="0.25"/>
    <row r="60" ht="18.75" customHeight="1" x14ac:dyDescent="0.25"/>
    <row r="61" ht="15" customHeight="1" x14ac:dyDescent="0.25"/>
    <row r="62" ht="23.25" customHeight="1" x14ac:dyDescent="0.25"/>
    <row r="63" ht="21" customHeight="1" x14ac:dyDescent="0.25"/>
    <row r="64" ht="19.5" customHeight="1" x14ac:dyDescent="0.25"/>
    <row r="65" ht="17.25" customHeight="1" x14ac:dyDescent="0.25"/>
  </sheetData>
  <mergeCells count="126">
    <mergeCell ref="Z17:AC17"/>
    <mergeCell ref="AD17:AE17"/>
    <mergeCell ref="AF17:AI17"/>
    <mergeCell ref="AJ17:AK17"/>
    <mergeCell ref="Z18:AC18"/>
    <mergeCell ref="AD18:AE18"/>
    <mergeCell ref="AF18:AI18"/>
    <mergeCell ref="AJ18:AK18"/>
    <mergeCell ref="Z19:AC19"/>
    <mergeCell ref="AD19:AE19"/>
    <mergeCell ref="AF19:AI19"/>
    <mergeCell ref="AJ19:AK19"/>
    <mergeCell ref="AJ14:AK14"/>
    <mergeCell ref="Z15:AC15"/>
    <mergeCell ref="AD15:AE15"/>
    <mergeCell ref="AF15:AI15"/>
    <mergeCell ref="AJ15:AK15"/>
    <mergeCell ref="Z16:AC16"/>
    <mergeCell ref="AD16:AE16"/>
    <mergeCell ref="AF16:AI16"/>
    <mergeCell ref="AJ16:AK16"/>
    <mergeCell ref="AL10:AL11"/>
    <mergeCell ref="Z12:AC12"/>
    <mergeCell ref="AD12:AE12"/>
    <mergeCell ref="AF12:AI12"/>
    <mergeCell ref="AJ12:AK12"/>
    <mergeCell ref="Z13:AC13"/>
    <mergeCell ref="AD13:AE13"/>
    <mergeCell ref="AF13:AI13"/>
    <mergeCell ref="AJ13:AK13"/>
    <mergeCell ref="AJ20:AK20"/>
    <mergeCell ref="Z21:AC21"/>
    <mergeCell ref="AD21:AE21"/>
    <mergeCell ref="AF21:AI21"/>
    <mergeCell ref="AJ21:AK21"/>
    <mergeCell ref="O19:P19"/>
    <mergeCell ref="Q19:R19"/>
    <mergeCell ref="S19:T19"/>
    <mergeCell ref="Q18:R18"/>
    <mergeCell ref="S18:T18"/>
    <mergeCell ref="O18:P18"/>
    <mergeCell ref="O21:P21"/>
    <mergeCell ref="Q21:R21"/>
    <mergeCell ref="S21:T21"/>
    <mergeCell ref="Q20:R20"/>
    <mergeCell ref="S20:T20"/>
    <mergeCell ref="O20:P20"/>
    <mergeCell ref="Z20:AC20"/>
    <mergeCell ref="AD20:AE20"/>
    <mergeCell ref="AF20:AI20"/>
    <mergeCell ref="O17:P17"/>
    <mergeCell ref="Q17:R17"/>
    <mergeCell ref="S17:T17"/>
    <mergeCell ref="O16:P16"/>
    <mergeCell ref="Q15:R15"/>
    <mergeCell ref="S15:T15"/>
    <mergeCell ref="Q16:R16"/>
    <mergeCell ref="S16:T16"/>
    <mergeCell ref="O15:P15"/>
    <mergeCell ref="O14:P14"/>
    <mergeCell ref="A1:B2"/>
    <mergeCell ref="A3:G3"/>
    <mergeCell ref="H3:N3"/>
    <mergeCell ref="A4:B4"/>
    <mergeCell ref="C4:D7"/>
    <mergeCell ref="E4:G4"/>
    <mergeCell ref="E5:G5"/>
    <mergeCell ref="E6:G6"/>
    <mergeCell ref="E7:G7"/>
    <mergeCell ref="A8:K9"/>
    <mergeCell ref="L8:N9"/>
    <mergeCell ref="C1:AI2"/>
    <mergeCell ref="A10:A11"/>
    <mergeCell ref="K10:K11"/>
    <mergeCell ref="L10:N11"/>
    <mergeCell ref="Z14:AC14"/>
    <mergeCell ref="AD14:AE14"/>
    <mergeCell ref="AF14:AI14"/>
    <mergeCell ref="AJ1:AK1"/>
    <mergeCell ref="AJ2:AK2"/>
    <mergeCell ref="O3:AL9"/>
    <mergeCell ref="B17:D17"/>
    <mergeCell ref="L17:N17"/>
    <mergeCell ref="B18:D18"/>
    <mergeCell ref="L18:N18"/>
    <mergeCell ref="B19:D19"/>
    <mergeCell ref="L19:N19"/>
    <mergeCell ref="X10:X11"/>
    <mergeCell ref="U10:U11"/>
    <mergeCell ref="V10:V11"/>
    <mergeCell ref="W10:W11"/>
    <mergeCell ref="Y10:Y11"/>
    <mergeCell ref="Z10:AC11"/>
    <mergeCell ref="AD10:AE11"/>
    <mergeCell ref="AF10:AI11"/>
    <mergeCell ref="AJ10:AK11"/>
    <mergeCell ref="B16:D16"/>
    <mergeCell ref="L16:N16"/>
    <mergeCell ref="B10:D11"/>
    <mergeCell ref="E10:E11"/>
    <mergeCell ref="F10:F11"/>
    <mergeCell ref="G10:J10"/>
    <mergeCell ref="B20:D20"/>
    <mergeCell ref="L20:N20"/>
    <mergeCell ref="B21:D21"/>
    <mergeCell ref="L21:N21"/>
    <mergeCell ref="Q14:R14"/>
    <mergeCell ref="S14:T14"/>
    <mergeCell ref="H4:N7"/>
    <mergeCell ref="B12:D12"/>
    <mergeCell ref="L12:N12"/>
    <mergeCell ref="B13:D13"/>
    <mergeCell ref="L13:N13"/>
    <mergeCell ref="B14:D14"/>
    <mergeCell ref="L14:N14"/>
    <mergeCell ref="B15:D15"/>
    <mergeCell ref="L15:N15"/>
    <mergeCell ref="O13:P13"/>
    <mergeCell ref="Q13:R13"/>
    <mergeCell ref="S13:T13"/>
    <mergeCell ref="O12:P12"/>
    <mergeCell ref="Q12:R12"/>
    <mergeCell ref="S12:T12"/>
    <mergeCell ref="O10:P11"/>
    <mergeCell ref="Q10:R11"/>
    <mergeCell ref="S10:T11"/>
  </mergeCells>
  <conditionalFormatting sqref="B12:B21 G12:L21">
    <cfRule type="expression" priority="19">
      <formula>"si numero (1=0%); sino numero (2=50%); sino numero (3=100%)"</formula>
    </cfRule>
  </conditionalFormatting>
  <conditionalFormatting sqref="O12:O21">
    <cfRule type="expression" priority="11">
      <formula>"si numero (1=0%); sino numero (2=50%); sino numero (3=100%)"</formula>
    </cfRule>
  </conditionalFormatting>
  <conditionalFormatting sqref="Q12:Q21">
    <cfRule type="expression" priority="5">
      <formula>"si numero (1=0%); sino numero (2=50%); sino numero (3=100%)"</formula>
    </cfRule>
  </conditionalFormatting>
  <conditionalFormatting sqref="V12:W22">
    <cfRule type="colorScale" priority="18">
      <colorScale>
        <cfvo type="num" val="1"/>
        <cfvo type="num" val="2"/>
        <cfvo type="num" val="3"/>
        <color rgb="FFFF0000"/>
        <color rgb="FFFFFF00"/>
        <color rgb="FF00B050"/>
      </colorScale>
    </cfRule>
  </conditionalFormatting>
  <conditionalFormatting sqref="AD12:AE21">
    <cfRule type="containsText" dxfId="3" priority="3" operator="containsText" text="SI">
      <formula>NOT(ISERROR(SEARCH("SI",AD12)))</formula>
    </cfRule>
    <cfRule type="containsText" dxfId="2" priority="4" operator="containsText" text="NO">
      <formula>NOT(ISERROR(SEARCH("NO",AD12)))</formula>
    </cfRule>
  </conditionalFormatting>
  <conditionalFormatting sqref="AJ12:AK21">
    <cfRule type="containsText" dxfId="1" priority="1" operator="containsText" text="SI">
      <formula>NOT(ISERROR(SEARCH("SI",AJ12)))</formula>
    </cfRule>
    <cfRule type="containsText" dxfId="0" priority="2" operator="containsText" text="NO">
      <formula>NOT(ISERROR(SEARCH("NO",AJ12)))</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57"/>
  <sheetViews>
    <sheetView tabSelected="1" view="pageBreakPreview" zoomScale="90" zoomScaleNormal="90" zoomScaleSheetLayoutView="90" workbookViewId="0">
      <selection activeCell="H10" sqref="H10"/>
    </sheetView>
  </sheetViews>
  <sheetFormatPr baseColWidth="10" defaultColWidth="11.42578125" defaultRowHeight="14.25" x14ac:dyDescent="0.2"/>
  <cols>
    <col min="1" max="1" width="14.7109375" style="19" customWidth="1"/>
    <col min="2" max="2" width="12.5703125" style="19" customWidth="1"/>
    <col min="3" max="4" width="28.7109375" style="19" customWidth="1"/>
    <col min="5" max="5" width="50.5703125" style="19" customWidth="1"/>
    <col min="6" max="6" width="5.42578125" style="20" customWidth="1"/>
    <col min="7" max="7" width="5.7109375" style="20" customWidth="1"/>
    <col min="8" max="8" width="57" style="20" customWidth="1"/>
    <col min="9" max="9" width="28.7109375" style="19" customWidth="1"/>
    <col min="10" max="10" width="5.7109375" style="19" customWidth="1"/>
    <col min="11" max="11" width="8" style="19" customWidth="1"/>
    <col min="12" max="12" width="10.28515625" style="19" customWidth="1"/>
    <col min="13" max="13" width="19.7109375" style="19" customWidth="1"/>
    <col min="14" max="16384" width="11.42578125" style="19"/>
  </cols>
  <sheetData>
    <row r="1" spans="1:53" ht="41.25" customHeight="1" x14ac:dyDescent="0.2">
      <c r="A1" s="120"/>
      <c r="B1" s="120"/>
      <c r="C1" s="114" t="s">
        <v>40</v>
      </c>
      <c r="D1" s="115"/>
      <c r="E1" s="115"/>
      <c r="F1" s="115"/>
      <c r="G1" s="115"/>
      <c r="H1" s="115"/>
      <c r="I1" s="115"/>
      <c r="J1" s="115"/>
      <c r="K1" s="116"/>
      <c r="L1" s="14" t="s">
        <v>1</v>
      </c>
      <c r="M1" s="15" t="s">
        <v>41</v>
      </c>
    </row>
    <row r="2" spans="1:53" ht="32.25" customHeight="1" x14ac:dyDescent="0.2">
      <c r="A2" s="120"/>
      <c r="B2" s="120"/>
      <c r="C2" s="117"/>
      <c r="D2" s="118"/>
      <c r="E2" s="118"/>
      <c r="F2" s="118"/>
      <c r="G2" s="118"/>
      <c r="H2" s="118"/>
      <c r="I2" s="118"/>
      <c r="J2" s="118"/>
      <c r="K2" s="119"/>
      <c r="L2" s="14" t="s">
        <v>3</v>
      </c>
      <c r="M2" s="15" t="s">
        <v>4</v>
      </c>
    </row>
    <row r="3" spans="1:53" ht="23.25" customHeight="1" thickBot="1" x14ac:dyDescent="0.25">
      <c r="A3" s="22"/>
      <c r="B3" s="22"/>
      <c r="C3" s="16"/>
      <c r="D3" s="16"/>
      <c r="E3" s="16"/>
      <c r="F3" s="16"/>
      <c r="G3" s="16"/>
      <c r="H3" s="16"/>
      <c r="I3" s="16"/>
      <c r="J3" s="16"/>
      <c r="K3" s="16"/>
      <c r="L3" s="17"/>
      <c r="M3" s="18"/>
    </row>
    <row r="4" spans="1:53" ht="20.25" customHeight="1" thickBot="1" x14ac:dyDescent="0.25">
      <c r="A4" s="150" t="s">
        <v>42</v>
      </c>
      <c r="B4" s="151"/>
      <c r="C4" s="152"/>
      <c r="D4" s="122" t="s">
        <v>43</v>
      </c>
      <c r="E4" s="123"/>
      <c r="F4" s="129" t="s">
        <v>44</v>
      </c>
      <c r="G4" s="130"/>
      <c r="H4" s="131"/>
      <c r="I4" s="132"/>
      <c r="J4" s="133" t="s">
        <v>45</v>
      </c>
      <c r="K4" s="134"/>
      <c r="L4" s="134"/>
      <c r="M4" s="135"/>
    </row>
    <row r="5" spans="1:53" ht="20.25" customHeight="1" thickBot="1" x14ac:dyDescent="0.25">
      <c r="A5" s="150" t="s">
        <v>46</v>
      </c>
      <c r="B5" s="151"/>
      <c r="C5" s="152"/>
      <c r="D5" s="128" t="s">
        <v>47</v>
      </c>
      <c r="E5" s="128"/>
      <c r="F5" s="139" t="s">
        <v>48</v>
      </c>
      <c r="G5" s="140"/>
      <c r="H5" s="140"/>
      <c r="I5" s="141"/>
      <c r="J5" s="136">
        <v>11</v>
      </c>
      <c r="K5" s="137"/>
      <c r="L5" s="137"/>
      <c r="M5" s="138"/>
    </row>
    <row r="6" spans="1:53" ht="12" customHeight="1" thickBot="1" x14ac:dyDescent="0.25">
      <c r="A6" s="153"/>
      <c r="B6" s="153"/>
      <c r="C6" s="153"/>
      <c r="D6" s="153"/>
      <c r="E6" s="153"/>
      <c r="F6" s="153"/>
      <c r="G6" s="153"/>
      <c r="H6" s="153"/>
      <c r="I6" s="153"/>
      <c r="J6" s="153"/>
      <c r="K6" s="153"/>
      <c r="L6" s="153"/>
      <c r="M6" s="153"/>
    </row>
    <row r="7" spans="1:53" ht="19.5" customHeight="1" thickBot="1" x14ac:dyDescent="0.25">
      <c r="A7" s="26"/>
      <c r="B7" s="26"/>
      <c r="C7" s="26"/>
      <c r="D7" s="26"/>
      <c r="E7" s="26"/>
      <c r="F7" s="26"/>
      <c r="G7" s="26"/>
      <c r="H7" s="27" t="s">
        <v>49</v>
      </c>
      <c r="I7" s="28" t="s">
        <v>50</v>
      </c>
      <c r="J7" s="26"/>
      <c r="K7" s="26"/>
      <c r="L7" s="26"/>
      <c r="M7" s="26"/>
    </row>
    <row r="8" spans="1:53" ht="51" customHeight="1" thickBot="1" x14ac:dyDescent="0.25">
      <c r="A8" s="144" t="s">
        <v>51</v>
      </c>
      <c r="B8" s="145"/>
      <c r="C8" s="157" t="s">
        <v>52</v>
      </c>
      <c r="D8" s="154" t="s">
        <v>53</v>
      </c>
      <c r="E8" s="154" t="s">
        <v>54</v>
      </c>
      <c r="F8" s="124" t="s">
        <v>55</v>
      </c>
      <c r="G8" s="124" t="s">
        <v>56</v>
      </c>
      <c r="H8" s="154" t="s">
        <v>57</v>
      </c>
      <c r="I8" s="126" t="s">
        <v>58</v>
      </c>
      <c r="J8" s="124" t="s">
        <v>59</v>
      </c>
      <c r="K8" s="124" t="s">
        <v>60</v>
      </c>
      <c r="L8" s="124" t="s">
        <v>61</v>
      </c>
      <c r="M8" s="159" t="s">
        <v>62</v>
      </c>
      <c r="BA8" s="19" t="s">
        <v>47</v>
      </c>
    </row>
    <row r="9" spans="1:53" ht="42.75" customHeight="1" thickBot="1" x14ac:dyDescent="0.25">
      <c r="A9" s="29" t="s">
        <v>63</v>
      </c>
      <c r="B9" s="30" t="s">
        <v>64</v>
      </c>
      <c r="C9" s="158"/>
      <c r="D9" s="156"/>
      <c r="E9" s="155"/>
      <c r="F9" s="125"/>
      <c r="G9" s="125"/>
      <c r="H9" s="155"/>
      <c r="I9" s="127"/>
      <c r="J9" s="125"/>
      <c r="K9" s="125"/>
      <c r="L9" s="125"/>
      <c r="M9" s="160"/>
      <c r="BA9" s="19" t="s">
        <v>65</v>
      </c>
    </row>
    <row r="10" spans="1:53" ht="99.75" customHeight="1" x14ac:dyDescent="0.2">
      <c r="A10" s="142" t="s">
        <v>66</v>
      </c>
      <c r="B10" s="142" t="s">
        <v>67</v>
      </c>
      <c r="C10" s="146" t="s">
        <v>68</v>
      </c>
      <c r="D10" s="142" t="s">
        <v>69</v>
      </c>
      <c r="E10" s="31" t="s">
        <v>70</v>
      </c>
      <c r="F10" s="41">
        <v>45245</v>
      </c>
      <c r="G10" s="41">
        <v>45444</v>
      </c>
      <c r="H10" s="39"/>
      <c r="I10" s="32"/>
      <c r="J10" s="33">
        <v>33.33</v>
      </c>
      <c r="K10" s="34">
        <v>1</v>
      </c>
      <c r="L10" s="35">
        <f>(J10*K10)/100</f>
        <v>0.33329999999999999</v>
      </c>
      <c r="M10" s="36" t="s">
        <v>71</v>
      </c>
      <c r="BA10" s="21" t="s">
        <v>72</v>
      </c>
    </row>
    <row r="11" spans="1:53" ht="207" customHeight="1" x14ac:dyDescent="0.25">
      <c r="A11" s="143"/>
      <c r="B11" s="143"/>
      <c r="C11" s="147"/>
      <c r="D11" s="149"/>
      <c r="E11" s="40" t="s">
        <v>73</v>
      </c>
      <c r="F11" s="49">
        <v>45245</v>
      </c>
      <c r="G11" s="49">
        <v>45444</v>
      </c>
      <c r="H11" s="50"/>
      <c r="I11" s="40"/>
      <c r="J11" s="42">
        <v>33.33</v>
      </c>
      <c r="K11" s="43"/>
      <c r="L11" s="44">
        <f>(J11*K11)/100</f>
        <v>0</v>
      </c>
      <c r="M11" s="45" t="s">
        <v>71</v>
      </c>
      <c r="N11" s="38"/>
      <c r="BA11" s="21" t="s">
        <v>74</v>
      </c>
    </row>
    <row r="12" spans="1:53" s="48" customFormat="1" ht="61.5" customHeight="1" x14ac:dyDescent="0.25">
      <c r="A12" s="46"/>
      <c r="B12" s="46"/>
      <c r="C12" s="148"/>
      <c r="D12" s="143"/>
      <c r="E12" s="46" t="s">
        <v>75</v>
      </c>
      <c r="F12" s="49">
        <v>45245</v>
      </c>
      <c r="G12" s="49">
        <v>45444</v>
      </c>
      <c r="H12" s="47"/>
      <c r="I12" s="51"/>
      <c r="J12" s="42">
        <v>33.33</v>
      </c>
      <c r="K12" s="43"/>
      <c r="L12" s="44">
        <f>(J12*K12)/100</f>
        <v>0</v>
      </c>
      <c r="M12" s="45" t="s">
        <v>71</v>
      </c>
    </row>
    <row r="13" spans="1:53" ht="33" customHeight="1" x14ac:dyDescent="0.25">
      <c r="I13" s="113" t="s">
        <v>76</v>
      </c>
      <c r="J13" s="113"/>
      <c r="K13" s="113"/>
      <c r="L13" s="37">
        <f>SUM(L11:L12)</f>
        <v>0</v>
      </c>
      <c r="M13" s="46"/>
    </row>
    <row r="14" spans="1:53" ht="39.75" customHeight="1" x14ac:dyDescent="0.2">
      <c r="A14" s="121"/>
      <c r="B14" s="121"/>
      <c r="C14" s="121"/>
      <c r="D14" s="121"/>
      <c r="E14" s="121"/>
      <c r="F14" s="121"/>
      <c r="G14" s="121"/>
      <c r="H14" s="121"/>
      <c r="I14" s="121"/>
      <c r="J14" s="121"/>
      <c r="K14" s="121"/>
      <c r="L14" s="121"/>
      <c r="M14" s="121"/>
    </row>
    <row r="15" spans="1:53" ht="17.25" customHeight="1" x14ac:dyDescent="0.2"/>
    <row r="16" spans="1:53" ht="29.25" customHeight="1" x14ac:dyDescent="0.2"/>
    <row r="17" spans="6:8" ht="29.25" customHeight="1" x14ac:dyDescent="0.2"/>
    <row r="18" spans="6:8" ht="29.25" customHeight="1" x14ac:dyDescent="0.2"/>
    <row r="19" spans="6:8" ht="18.75" customHeight="1" x14ac:dyDescent="0.2"/>
    <row r="20" spans="6:8" ht="53.25" customHeight="1" x14ac:dyDescent="0.2"/>
    <row r="21" spans="6:8" ht="78.75" customHeight="1" x14ac:dyDescent="0.2"/>
    <row r="22" spans="6:8" ht="25.5" customHeight="1" x14ac:dyDescent="0.2"/>
    <row r="23" spans="6:8" ht="25.5" customHeight="1" x14ac:dyDescent="0.2"/>
    <row r="24" spans="6:8" ht="31.5" customHeight="1" x14ac:dyDescent="0.2"/>
    <row r="25" spans="6:8" ht="21" customHeight="1" x14ac:dyDescent="0.2"/>
    <row r="26" spans="6:8" ht="21" customHeight="1" x14ac:dyDescent="0.2"/>
    <row r="27" spans="6:8" ht="20.25" customHeight="1" x14ac:dyDescent="0.2">
      <c r="F27" s="19"/>
      <c r="G27" s="19"/>
      <c r="H27" s="19"/>
    </row>
    <row r="28" spans="6:8" ht="21.75" customHeight="1" x14ac:dyDescent="0.2">
      <c r="F28" s="19"/>
      <c r="G28" s="19"/>
      <c r="H28" s="19"/>
    </row>
    <row r="29" spans="6:8" ht="17.25" customHeight="1" x14ac:dyDescent="0.2">
      <c r="F29" s="19"/>
      <c r="G29" s="19"/>
      <c r="H29" s="19"/>
    </row>
    <row r="30" spans="6:8" ht="18" customHeight="1" x14ac:dyDescent="0.2">
      <c r="F30" s="19"/>
      <c r="G30" s="19"/>
      <c r="H30" s="19"/>
    </row>
    <row r="31" spans="6:8" ht="18" customHeight="1" x14ac:dyDescent="0.2">
      <c r="F31" s="19"/>
      <c r="G31" s="19"/>
      <c r="H31" s="19"/>
    </row>
    <row r="32" spans="6:8" ht="22.5" customHeight="1" x14ac:dyDescent="0.2">
      <c r="F32" s="19"/>
      <c r="G32" s="19"/>
      <c r="H32" s="19"/>
    </row>
    <row r="33" s="19" customFormat="1" ht="21" customHeight="1" x14ac:dyDescent="0.2"/>
    <row r="34" s="19" customFormat="1" ht="20.25" customHeight="1" x14ac:dyDescent="0.2"/>
    <row r="35" s="19" customFormat="1" ht="19.5" customHeight="1" x14ac:dyDescent="0.2"/>
    <row r="36" s="19" customFormat="1" ht="20.25" customHeight="1" x14ac:dyDescent="0.2"/>
    <row r="37" s="19" customFormat="1" ht="21" customHeight="1" x14ac:dyDescent="0.2"/>
    <row r="38" s="19" customFormat="1" ht="18" customHeight="1" x14ac:dyDescent="0.2"/>
    <row r="39" s="19" customFormat="1" ht="19.5" customHeight="1" x14ac:dyDescent="0.2"/>
    <row r="40" s="19" customFormat="1" ht="18" customHeight="1" x14ac:dyDescent="0.2"/>
    <row r="41" s="19" customFormat="1" ht="27.75" customHeight="1" x14ac:dyDescent="0.2"/>
    <row r="42" s="19" customFormat="1" ht="21.75" customHeight="1" x14ac:dyDescent="0.2"/>
    <row r="43" s="19" customFormat="1" ht="24" customHeight="1" x14ac:dyDescent="0.2"/>
    <row r="44" s="19" customFormat="1" ht="18" customHeight="1" x14ac:dyDescent="0.2"/>
    <row r="45" s="19" customFormat="1" ht="21" customHeight="1" x14ac:dyDescent="0.2"/>
    <row r="46" s="19" customFormat="1" ht="18.75" customHeight="1" x14ac:dyDescent="0.2"/>
    <row r="47" s="19" customFormat="1" ht="24" customHeight="1" x14ac:dyDescent="0.2"/>
    <row r="48" s="19" customFormat="1" ht="27" customHeight="1" x14ac:dyDescent="0.2"/>
    <row r="49" s="19" customFormat="1" ht="25.5" customHeight="1" x14ac:dyDescent="0.2"/>
    <row r="50" s="19" customFormat="1" ht="18" customHeight="1" x14ac:dyDescent="0.2"/>
    <row r="51" s="19" customFormat="1" ht="18" customHeight="1" x14ac:dyDescent="0.2"/>
    <row r="52" s="19" customFormat="1" ht="18.75" customHeight="1" x14ac:dyDescent="0.2"/>
    <row r="53" s="19" customFormat="1" ht="15" customHeight="1" x14ac:dyDescent="0.2"/>
    <row r="54" s="19" customFormat="1" ht="23.25" customHeight="1" x14ac:dyDescent="0.2"/>
    <row r="55" s="19" customFormat="1" ht="21" customHeight="1" x14ac:dyDescent="0.2"/>
    <row r="56" s="19" customFormat="1" ht="19.5" customHeight="1" x14ac:dyDescent="0.2"/>
    <row r="57" s="19" customFormat="1" ht="17.25" customHeight="1" x14ac:dyDescent="0.2"/>
  </sheetData>
  <dataConsolidate/>
  <mergeCells count="29">
    <mergeCell ref="C10:C12"/>
    <mergeCell ref="D10:D12"/>
    <mergeCell ref="A4:C4"/>
    <mergeCell ref="A5:C5"/>
    <mergeCell ref="A6:M6"/>
    <mergeCell ref="G8:G9"/>
    <mergeCell ref="F8:F9"/>
    <mergeCell ref="E8:E9"/>
    <mergeCell ref="D8:D9"/>
    <mergeCell ref="C8:C9"/>
    <mergeCell ref="M8:M9"/>
    <mergeCell ref="L8:L9"/>
    <mergeCell ref="H8:H9"/>
    <mergeCell ref="I13:K13"/>
    <mergeCell ref="C1:K2"/>
    <mergeCell ref="A1:B2"/>
    <mergeCell ref="A14:M14"/>
    <mergeCell ref="D4:E4"/>
    <mergeCell ref="K8:K9"/>
    <mergeCell ref="J8:J9"/>
    <mergeCell ref="I8:I9"/>
    <mergeCell ref="D5:E5"/>
    <mergeCell ref="F4:I4"/>
    <mergeCell ref="J4:M4"/>
    <mergeCell ref="J5:M5"/>
    <mergeCell ref="F5:I5"/>
    <mergeCell ref="A10:A11"/>
    <mergeCell ref="B10:B11"/>
    <mergeCell ref="A8:B8"/>
  </mergeCells>
  <conditionalFormatting sqref="B10">
    <cfRule type="expression" priority="24">
      <formula>"si numero (1=0%); sino numero (2=50%); sino numero (3=100%)"</formula>
    </cfRule>
  </conditionalFormatting>
  <conditionalFormatting sqref="E10:G10 E11 F11:G12">
    <cfRule type="expression" priority="1">
      <formula>"si numero (1=0%); sino numero (2=50%); sino numero (3=100%)"</formula>
    </cfRule>
  </conditionalFormatting>
  <conditionalFormatting sqref="K10">
    <cfRule type="iconSet" priority="4">
      <iconSet iconSet="3Symbols">
        <cfvo type="percent" val="0"/>
        <cfvo type="num" val="0.55000000000000004"/>
        <cfvo type="num" val="0.8"/>
      </iconSet>
    </cfRule>
  </conditionalFormatting>
  <conditionalFormatting sqref="K11:K12">
    <cfRule type="iconSet" priority="3">
      <iconSet iconSet="3Symbols">
        <cfvo type="percent" val="0"/>
        <cfvo type="num" val="0.55000000000000004"/>
        <cfvo type="num" val="0.8"/>
      </iconSet>
    </cfRule>
  </conditionalFormatting>
  <dataValidations count="1">
    <dataValidation type="list" allowBlank="1" showInputMessage="1" showErrorMessage="1" sqref="D5:E5">
      <formula1>$BA$8:$BA$11</formula1>
    </dataValidation>
  </dataValidations>
  <printOptions horizontalCentered="1"/>
  <pageMargins left="0.25196850393700793" right="0.25196850393700793" top="0.74803149606299213" bottom="0.74803149606299213" header="0.31496062992125984" footer="0.31496062992125984"/>
  <pageSetup paperSize="5" scale="70" orientation="landscape" r:id="rId1"/>
  <colBreaks count="2" manualBreakCount="2">
    <brk id="13" max="1048575" man="1"/>
    <brk id="36" max="1048575"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e94ce51-98b4-45ac-a626-fbb0657b18d6" xsi:nil="true"/>
    <lcf76f155ced4ddcb4097134ff3c332f xmlns="5d756596-80fe-4924-9dd5-68136dd699e6">
      <Terms xmlns="http://schemas.microsoft.com/office/infopath/2007/PartnerControls"/>
    </lcf76f155ced4ddcb4097134ff3c332f>
    <SharedWithUsers xmlns="1e94ce51-98b4-45ac-a626-fbb0657b18d6">
      <UserInfo>
        <DisplayName>Oficina de Control Interno</DisplayName>
        <AccountId>39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81B9B4B37F3EF43BAB35B0EF752B0FD" ma:contentTypeVersion="11" ma:contentTypeDescription="Crear nuevo documento." ma:contentTypeScope="" ma:versionID="50d2f0b116924ab8f1307b62af54db72">
  <xsd:schema xmlns:xsd="http://www.w3.org/2001/XMLSchema" xmlns:xs="http://www.w3.org/2001/XMLSchema" xmlns:p="http://schemas.microsoft.com/office/2006/metadata/properties" xmlns:ns2="1e94ce51-98b4-45ac-a626-fbb0657b18d6" xmlns:ns3="5d756596-80fe-4924-9dd5-68136dd699e6" targetNamespace="http://schemas.microsoft.com/office/2006/metadata/properties" ma:root="true" ma:fieldsID="714f40acb1d8a0887268299932cbb2cf" ns2:_="" ns3:_="">
    <xsd:import namespace="1e94ce51-98b4-45ac-a626-fbb0657b18d6"/>
    <xsd:import namespace="5d756596-80fe-4924-9dd5-68136dd699e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94ce51-98b4-45ac-a626-fbb0657b18d6"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1a4dc059-ceeb-4c57-bcda-2684eaa7cb65}" ma:internalName="TaxCatchAll" ma:showField="CatchAllData" ma:web="1e94ce51-98b4-45ac-a626-fbb0657b18d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d756596-80fe-4924-9dd5-68136dd699e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344f0481-d2ea-4da5-b946-ee24ca3ed83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0026F4-9C84-4016-8CE7-B4FE595F0E51}">
  <ds:schemaRefs>
    <ds:schemaRef ds:uri="http://schemas.microsoft.com/sharepoint/v3/contenttype/forms"/>
  </ds:schemaRefs>
</ds:datastoreItem>
</file>

<file path=customXml/itemProps2.xml><?xml version="1.0" encoding="utf-8"?>
<ds:datastoreItem xmlns:ds="http://schemas.openxmlformats.org/officeDocument/2006/customXml" ds:itemID="{14A32855-5549-43D9-8E86-3D5226271196}">
  <ds:schemaRefs>
    <ds:schemaRef ds:uri="http://schemas.microsoft.com/office/2006/documentManagement/types"/>
    <ds:schemaRef ds:uri="1e94ce51-98b4-45ac-a626-fbb0657b18d6"/>
    <ds:schemaRef ds:uri="http://purl.org/dc/elements/1.1/"/>
    <ds:schemaRef ds:uri="http://schemas.microsoft.com/office/infopath/2007/PartnerControls"/>
    <ds:schemaRef ds:uri="5d756596-80fe-4924-9dd5-68136dd699e6"/>
    <ds:schemaRef ds:uri="http://purl.org/dc/term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2744C70-81B0-41DA-BE51-BC8FC4938E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94ce51-98b4-45ac-a626-fbb0657b18d6"/>
    <ds:schemaRef ds:uri="5d756596-80fe-4924-9dd5-68136dd699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Indicadores del Proceso</vt:lpstr>
      <vt:lpstr>Hoja 1</vt:lpstr>
      <vt:lpstr>'Hoja 1'!Área_de_impresión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PC</cp:lastModifiedBy>
  <cp:revision/>
  <dcterms:created xsi:type="dcterms:W3CDTF">2015-05-13T20:29:39Z</dcterms:created>
  <dcterms:modified xsi:type="dcterms:W3CDTF">2023-12-22T12:25:34Z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0x010100081B9B4B37F3EF43BAB35B0EF752B0FD</vt:lpwstr>
  </property>
  <property fmtid="{D5CDD505-2E9C-101B-9397-08002B2CF9AE}" pid="3" name="MediaServiceImageTags">
    <vt:lpwstr/>
  </property>
</Properties>
</file>